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-TLAX-244-01\Documents\DOCUMENTOS\2022\Transparencia 22\Estadística Homologada 2011-2018\2013\"/>
    </mc:Choice>
  </mc:AlternateContent>
  <xr:revisionPtr revIDLastSave="0" documentId="13_ncr:1_{39176318-424A-45EE-92FF-684305B7AEC5}" xr6:coauthVersionLast="47" xr6:coauthVersionMax="47" xr10:uidLastSave="{00000000-0000-0000-0000-000000000000}"/>
  <bookViews>
    <workbookView xWindow="-120" yWindow="-120" windowWidth="20730" windowHeight="11160" tabRatio="814" xr2:uid="{00000000-000D-0000-FFFF-FFFF00000000}"/>
  </bookViews>
  <sheets>
    <sheet name="1 GURIDI Y ALCOCER" sheetId="1" r:id="rId1"/>
    <sheet name="2 GURIDI Y ALCOCER" sheetId="2" r:id="rId2"/>
    <sheet name="3 GURIDI Y ALCOCER" sheetId="3" r:id="rId3"/>
    <sheet name="4 GURIDI Y ALCOCER" sheetId="4" r:id="rId4"/>
    <sheet name="1 SANCHEZ P" sheetId="5" r:id="rId5"/>
    <sheet name="2 SANCHEZ P" sheetId="6" r:id="rId6"/>
    <sheet name="3 SANCHEZ P" sheetId="7" r:id="rId7"/>
    <sheet name="4 SANCHEZ P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6" i="8" l="1"/>
  <c r="N5" i="2" l="1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8" i="5" l="1"/>
  <c r="N4" i="1" l="1"/>
  <c r="N54" i="7"/>
  <c r="N53" i="7"/>
  <c r="N8" i="7"/>
  <c r="N54" i="6"/>
  <c r="N53" i="6"/>
  <c r="N8" i="6"/>
  <c r="L56" i="5"/>
  <c r="K56" i="5"/>
  <c r="J56" i="5"/>
  <c r="I56" i="5"/>
  <c r="H56" i="5"/>
  <c r="G56" i="5"/>
  <c r="F56" i="5"/>
  <c r="E56" i="5"/>
  <c r="D56" i="5"/>
  <c r="C56" i="5"/>
  <c r="B56" i="5"/>
  <c r="L55" i="5"/>
  <c r="K55" i="5"/>
  <c r="J55" i="5"/>
  <c r="I55" i="5"/>
  <c r="H55" i="5"/>
  <c r="G55" i="5"/>
  <c r="F55" i="5"/>
  <c r="E55" i="5"/>
  <c r="D55" i="5"/>
  <c r="C55" i="5"/>
  <c r="B55" i="5"/>
  <c r="N54" i="5"/>
  <c r="N53" i="5"/>
  <c r="F4" i="4"/>
  <c r="E4" i="4"/>
  <c r="D4" i="4"/>
  <c r="C4" i="4"/>
  <c r="B4" i="4"/>
  <c r="N54" i="3"/>
  <c r="N53" i="3"/>
  <c r="N8" i="3"/>
  <c r="L4" i="2"/>
  <c r="K4" i="2"/>
  <c r="J4" i="2"/>
  <c r="I4" i="2"/>
  <c r="H4" i="2"/>
  <c r="G4" i="2"/>
  <c r="F4" i="2"/>
  <c r="E4" i="2"/>
  <c r="D4" i="2"/>
  <c r="C4" i="2"/>
  <c r="B4" i="2"/>
  <c r="N4" i="2" l="1"/>
  <c r="N55" i="6"/>
  <c r="N6" i="7"/>
  <c r="N11" i="7"/>
  <c r="N15" i="7"/>
  <c r="N19" i="7"/>
  <c r="N23" i="7"/>
  <c r="N27" i="7"/>
  <c r="N31" i="7"/>
  <c r="N35" i="7"/>
  <c r="N39" i="7"/>
  <c r="N43" i="7"/>
  <c r="N47" i="7"/>
  <c r="N51" i="7"/>
  <c r="N5" i="7"/>
  <c r="N10" i="7"/>
  <c r="N14" i="7"/>
  <c r="N30" i="7"/>
  <c r="N34" i="7"/>
  <c r="N4" i="7"/>
  <c r="N9" i="7"/>
  <c r="N13" i="7"/>
  <c r="N17" i="7"/>
  <c r="N21" i="7"/>
  <c r="N25" i="7"/>
  <c r="N29" i="7"/>
  <c r="N33" i="7"/>
  <c r="N37" i="7"/>
  <c r="N41" i="7"/>
  <c r="N45" i="7"/>
  <c r="N49" i="7"/>
  <c r="N55" i="7"/>
  <c r="N18" i="7"/>
  <c r="N22" i="7"/>
  <c r="N26" i="7"/>
  <c r="N38" i="7"/>
  <c r="N42" i="7"/>
  <c r="N46" i="7"/>
  <c r="N50" i="7"/>
  <c r="N56" i="7"/>
  <c r="N7" i="7"/>
  <c r="N12" i="7"/>
  <c r="N16" i="7"/>
  <c r="N20" i="7"/>
  <c r="N24" i="7"/>
  <c r="N28" i="7"/>
  <c r="N32" i="7"/>
  <c r="N36" i="7"/>
  <c r="N40" i="7"/>
  <c r="N44" i="7"/>
  <c r="N48" i="7"/>
  <c r="N52" i="7"/>
  <c r="N4" i="6"/>
  <c r="N9" i="6"/>
  <c r="N13" i="6"/>
  <c r="N17" i="6"/>
  <c r="N21" i="6"/>
  <c r="N25" i="6"/>
  <c r="N29" i="6"/>
  <c r="N33" i="6"/>
  <c r="N37" i="6"/>
  <c r="N41" i="6"/>
  <c r="N45" i="6"/>
  <c r="N49" i="6"/>
  <c r="N36" i="6"/>
  <c r="N40" i="6"/>
  <c r="N52" i="6"/>
  <c r="N12" i="6"/>
  <c r="N16" i="6"/>
  <c r="N20" i="6"/>
  <c r="N24" i="6"/>
  <c r="N44" i="6"/>
  <c r="N48" i="6"/>
  <c r="N6" i="6"/>
  <c r="N11" i="6"/>
  <c r="N15" i="6"/>
  <c r="N19" i="6"/>
  <c r="N23" i="6"/>
  <c r="N27" i="6"/>
  <c r="N31" i="6"/>
  <c r="N35" i="6"/>
  <c r="N39" i="6"/>
  <c r="N43" i="6"/>
  <c r="N47" i="6"/>
  <c r="N51" i="6"/>
  <c r="N7" i="6"/>
  <c r="N28" i="6"/>
  <c r="N32" i="6"/>
  <c r="N5" i="6"/>
  <c r="N10" i="6"/>
  <c r="N14" i="6"/>
  <c r="N18" i="6"/>
  <c r="N22" i="6"/>
  <c r="N26" i="6"/>
  <c r="N30" i="6"/>
  <c r="N34" i="6"/>
  <c r="N38" i="6"/>
  <c r="N42" i="6"/>
  <c r="N46" i="6"/>
  <c r="N50" i="6"/>
  <c r="N56" i="6"/>
  <c r="N7" i="5"/>
  <c r="N16" i="5"/>
  <c r="N12" i="5"/>
  <c r="N6" i="5"/>
  <c r="N11" i="5"/>
  <c r="N15" i="5"/>
  <c r="N5" i="5"/>
  <c r="N10" i="5"/>
  <c r="N14" i="5"/>
  <c r="N18" i="5"/>
  <c r="N22" i="5"/>
  <c r="N26" i="5"/>
  <c r="N30" i="5"/>
  <c r="N34" i="5"/>
  <c r="N38" i="5"/>
  <c r="N42" i="5"/>
  <c r="N46" i="5"/>
  <c r="N50" i="5"/>
  <c r="N56" i="5"/>
  <c r="N4" i="5"/>
  <c r="N9" i="5"/>
  <c r="N13" i="5"/>
  <c r="N17" i="5"/>
  <c r="N12" i="3"/>
  <c r="N16" i="3"/>
  <c r="N20" i="3"/>
  <c r="N24" i="3"/>
  <c r="N28" i="3"/>
  <c r="N32" i="3"/>
  <c r="N36" i="3"/>
  <c r="N40" i="3"/>
  <c r="N44" i="3"/>
  <c r="N48" i="3"/>
  <c r="N52" i="3"/>
  <c r="N7" i="3"/>
  <c r="N23" i="3"/>
  <c r="N51" i="3"/>
  <c r="N11" i="3"/>
  <c r="N15" i="3"/>
  <c r="N19" i="3"/>
  <c r="N43" i="3"/>
  <c r="N47" i="3"/>
  <c r="N5" i="3"/>
  <c r="N10" i="3"/>
  <c r="N14" i="3"/>
  <c r="N18" i="3"/>
  <c r="N22" i="3"/>
  <c r="N26" i="3"/>
  <c r="N30" i="3"/>
  <c r="N34" i="3"/>
  <c r="N38" i="3"/>
  <c r="N42" i="3"/>
  <c r="N46" i="3"/>
  <c r="N50" i="3"/>
  <c r="N56" i="3"/>
  <c r="N6" i="3"/>
  <c r="N27" i="3"/>
  <c r="N31" i="3"/>
  <c r="N35" i="3"/>
  <c r="N39" i="3"/>
  <c r="N4" i="3"/>
  <c r="N9" i="3"/>
  <c r="N13" i="3"/>
  <c r="N17" i="3"/>
  <c r="N21" i="3"/>
  <c r="N25" i="3"/>
  <c r="N29" i="3"/>
  <c r="N33" i="3"/>
  <c r="N37" i="3"/>
  <c r="N41" i="3"/>
  <c r="N45" i="3"/>
  <c r="N49" i="3"/>
  <c r="N55" i="3"/>
  <c r="N21" i="5"/>
  <c r="N25" i="5"/>
  <c r="N29" i="5"/>
  <c r="N33" i="5"/>
  <c r="N37" i="5"/>
  <c r="N41" i="5"/>
  <c r="N45" i="5"/>
  <c r="N49" i="5"/>
  <c r="N55" i="5"/>
  <c r="N20" i="5"/>
  <c r="N24" i="5"/>
  <c r="N28" i="5"/>
  <c r="N32" i="5"/>
  <c r="N36" i="5"/>
  <c r="N40" i="5"/>
  <c r="N44" i="5"/>
  <c r="N48" i="5"/>
  <c r="N52" i="5"/>
  <c r="N19" i="5"/>
  <c r="N23" i="5"/>
  <c r="N27" i="5"/>
  <c r="N31" i="5"/>
  <c r="N35" i="5"/>
  <c r="N39" i="5"/>
  <c r="N43" i="5"/>
  <c r="N47" i="5"/>
  <c r="N51" i="5"/>
  <c r="G4" i="4"/>
</calcChain>
</file>

<file path=xl/sharedStrings.xml><?xml version="1.0" encoding="utf-8"?>
<sst xmlns="http://schemas.openxmlformats.org/spreadsheetml/2006/main" count="549" uniqueCount="79">
  <si>
    <t>JUZGADO EXTINTO</t>
  </si>
  <si>
    <t>TOTAL DE PROCESOS POR EL JUZGADO CUARTO</t>
  </si>
  <si>
    <t xml:space="preserve">                     JUZGADO PRIMERO DE LO PENAL DE SANCHEZ PIEDRAS</t>
  </si>
  <si>
    <t xml:space="preserve">                            JUZGADO SEGUNDO DE LO PENAL DE SANCHEZ PIEDRAS</t>
  </si>
  <si>
    <t>JUZGADO CUARTO DE LO PENAL DE GURIDI Y ALCOCER</t>
  </si>
  <si>
    <t>1.- Procesos Radicados</t>
  </si>
  <si>
    <t>2.- Ordenes de Aprehensión Libradas</t>
  </si>
  <si>
    <t>3.- Ordenes de Aprehensión Negadas</t>
  </si>
  <si>
    <t>4.- Ordenes de Aprehensión Cumplidas</t>
  </si>
  <si>
    <t>5.- Ordenes de Aprehensión por Ejecutar</t>
  </si>
  <si>
    <t>6.- Ordenes de Presentación</t>
  </si>
  <si>
    <t>7.- Ordenes de Reaprehensión</t>
  </si>
  <si>
    <t>8.- Ordenes de Cateo</t>
  </si>
  <si>
    <t>9.- Autos de Formal Prisión</t>
  </si>
  <si>
    <t>10.- Autos de Libertad</t>
  </si>
  <si>
    <t>11.- Sentencias Dictadas</t>
  </si>
  <si>
    <t>a).- Condenatorias</t>
  </si>
  <si>
    <t>b).- Absolutorias</t>
  </si>
  <si>
    <t>c).- Mixtas</t>
  </si>
  <si>
    <t>12.- Números de proceso en los que se dictó sentencia</t>
  </si>
  <si>
    <t>13.- Terminados por Otorgamiento del Perdón</t>
  </si>
  <si>
    <t>14.- Prescripciones Decretadas</t>
  </si>
  <si>
    <t>a).- En procedimiento</t>
  </si>
  <si>
    <t>b).- En ejecuciones de sentencia</t>
  </si>
  <si>
    <t>15.- Sentencias que causan ejecutoria</t>
  </si>
  <si>
    <t>16.- Sentencias Cumplidas</t>
  </si>
  <si>
    <t>a).- Por conmutación</t>
  </si>
  <si>
    <t>b).- Por compurgación de la pena</t>
  </si>
  <si>
    <t>17.- Procesos remitidos por Apelación</t>
  </si>
  <si>
    <t>18.- Fallos de segunda Instancia Recibidos</t>
  </si>
  <si>
    <t>a).- Confirmando</t>
  </si>
  <si>
    <t>b).- Revocando</t>
  </si>
  <si>
    <t>c).- Modificando</t>
  </si>
  <si>
    <t>d).- Devueltos para Reposición del Procedimiento</t>
  </si>
  <si>
    <t>19.- Incidente de Reparación del Daño Promovidos</t>
  </si>
  <si>
    <t>a).- Condenando a la Reparación del Daño</t>
  </si>
  <si>
    <t>b).- Absolviendo de la Reparación del Daño</t>
  </si>
  <si>
    <t>21.- Promociones y Oficios Recibidos</t>
  </si>
  <si>
    <t>22.- Oficios Girados</t>
  </si>
  <si>
    <t>23.- Citatorios Girados</t>
  </si>
  <si>
    <t>24.- Exhortos Girados</t>
  </si>
  <si>
    <t>25.- Exhortos Recibidos</t>
  </si>
  <si>
    <t>26.- Exhortos Diligenciados</t>
  </si>
  <si>
    <t>27.- Requisitorias</t>
  </si>
  <si>
    <t>28.- Amparos Interpuestos</t>
  </si>
  <si>
    <t>a).- Contra Orden de Aprehensión</t>
  </si>
  <si>
    <t>b).- Contra  Autos de Formal Prisión</t>
  </si>
  <si>
    <t>c).- Contra Derecho de Petición</t>
  </si>
  <si>
    <t>29.- Amparos Concedidos</t>
  </si>
  <si>
    <t>a).- De fondo</t>
  </si>
  <si>
    <t>b).- Para efectos</t>
  </si>
  <si>
    <t>30.- Amparos Negados</t>
  </si>
  <si>
    <t>31.- Amparos Sobreseídos</t>
  </si>
  <si>
    <t>32.- Sentencias Pendientes de Dictar</t>
  </si>
  <si>
    <t>33.- Procesos existentes en archivo del Juzgado</t>
  </si>
  <si>
    <t>34.- Trámite en Procesos</t>
  </si>
  <si>
    <t>35.- Procesos Terminados</t>
  </si>
  <si>
    <r>
      <t>FUENTE:</t>
    </r>
    <r>
      <rPr>
        <sz val="7"/>
        <rFont val="Arial"/>
        <family val="2"/>
      </rPr>
      <t xml:space="preserve"> Contraloría del Poder Judicial con información del Titular del Juzgado</t>
    </r>
  </si>
  <si>
    <t>Actividades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</si>
  <si>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</si>
  <si>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</si>
  <si>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</si>
  <si>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</si>
  <si>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</si>
  <si>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</si>
  <si>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</si>
  <si>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</si>
  <si>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</si>
  <si>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</si>
  <si>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</si>
  <si>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</si>
  <si>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</si>
  <si>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20.- Incidente de Reparacion del Daño Resueltos</t>
  </si>
  <si>
    <t xml:space="preserve">                            JUZGADO TERCERO DE LO PENAL DE SANCHEZ PIEDRAS</t>
  </si>
  <si>
    <t xml:space="preserve">                            JUZGADO CUARTO DE LO PENAL DE SANCHEZ PIEDRAS</t>
  </si>
  <si>
    <t xml:space="preserve">                     JUZGADO PRIMERO DE LO PENAL DE GURÍDI Y ALCOCER</t>
  </si>
  <si>
    <t xml:space="preserve">                     JUZGADO SEGUNDO DE LO PENAL DE GURÍDI Y ALCOCER</t>
  </si>
  <si>
    <t xml:space="preserve">                     JUZGADO TERCERO DE LO PENAL DE GURÍDI Y ALCOCER</t>
  </si>
  <si>
    <t xml:space="preserve">ESTADÍSTICA JUDICIAL 2013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</si>
</sst>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rgb="FFFFFFFF"/>
      <name val="Arial"/>
      <family val="2"/>
    </font>
    <font>
      <sz val="10"/>
      <name val="Arial MT"/>
      <family val="2"/>
    </font>
    <font>
      <sz val="7"/>
      <name val="Arial"/>
      <family val="2"/>
    </font>
    <font>
      <b/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rgb="FF000000"/>
      </patternFill>
    </fill>
    <fill>
      <patternFill patternType="solid">
        <fgColor rgb="FFFFFF00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1" fillId="0" borderId="0" xfId="1" applyAlignment="1">
      <alignment vertical="center"/>
    </xf>
    <xf numFmtId="0" fontId="1" fillId="0" borderId="1" xfId="1" applyBorder="1"/>
    <xf numFmtId="0" fontId="3" fillId="0" borderId="0" xfId="1" applyFont="1"/>
    <xf numFmtId="0" fontId="1" fillId="0" borderId="0" xfId="1" applyAlignment="1">
      <alignment wrapText="1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 vertical="center"/>
    </xf>
    <xf numFmtId="0" fontId="5" fillId="0" borderId="1" xfId="2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5" fillId="2" borderId="1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left" vertical="top" wrapText="1" indent="1"/>
    </xf>
    <xf numFmtId="0" fontId="1" fillId="0" borderId="0" xfId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2" applyNumberFormat="1" applyFont="1" applyFill="1" applyBorder="1" applyAlignment="1">
      <alignment horizontal="center" vertical="center"/>
    </xf>
    <xf numFmtId="0" fontId="4" fillId="2" borderId="1" xfId="2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9" fillId="0" borderId="0" xfId="0" applyFont="1" applyAlignment="1">
      <alignment wrapText="1"/>
    </xf>
    <xf numFmtId="0" fontId="7" fillId="0" borderId="2" xfId="0" applyFont="1" applyBorder="1" applyAlignment="1">
      <alignment vertical="top" wrapText="1"/>
    </xf>
    <xf numFmtId="0" fontId="1" fillId="0" borderId="0" xfId="1" applyFill="1" applyAlignment="1">
      <alignment wrapText="1"/>
    </xf>
    <xf numFmtId="0" fontId="6" fillId="3" borderId="3" xfId="0" applyFont="1" applyFill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9" xfId="1" applyFont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top" wrapText="1" indent="1"/>
    </xf>
    <xf numFmtId="0" fontId="4" fillId="0" borderId="9" xfId="1" applyFont="1" applyFill="1" applyBorder="1" applyAlignment="1">
      <alignment horizontal="center"/>
    </xf>
    <xf numFmtId="0" fontId="4" fillId="0" borderId="8" xfId="0" applyFont="1" applyBorder="1" applyAlignment="1">
      <alignment horizontal="left" vertical="top" wrapText="1"/>
    </xf>
    <xf numFmtId="0" fontId="4" fillId="0" borderId="9" xfId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4" fillId="0" borderId="12" xfId="1" applyFont="1" applyBorder="1" applyAlignment="1">
      <alignment horizontal="center"/>
    </xf>
    <xf numFmtId="0" fontId="5" fillId="0" borderId="8" xfId="0" applyFont="1" applyBorder="1" applyAlignment="1">
      <alignment horizontal="left" vertical="top" wrapText="1" indent="1"/>
    </xf>
    <xf numFmtId="0" fontId="4" fillId="2" borderId="9" xfId="1" applyFont="1" applyFill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4" fillId="0" borderId="11" xfId="2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2" fillId="0" borderId="0" xfId="1" applyFont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textRotation="255" wrapText="1"/>
    </xf>
    <xf numFmtId="0" fontId="4" fillId="5" borderId="14" xfId="0" applyFont="1" applyFill="1" applyBorder="1" applyAlignment="1">
      <alignment horizontal="center" vertical="center" textRotation="255" wrapText="1"/>
    </xf>
    <xf numFmtId="0" fontId="4" fillId="5" borderId="15" xfId="0" applyFont="1" applyFill="1" applyBorder="1" applyAlignment="1">
      <alignment horizontal="center" vertical="center" textRotation="255" wrapText="1"/>
    </xf>
    <xf numFmtId="0" fontId="2" fillId="0" borderId="0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 textRotation="255" wrapText="1"/>
    </xf>
    <xf numFmtId="0" fontId="2" fillId="2" borderId="14" xfId="1" applyFont="1" applyFill="1" applyBorder="1" applyAlignment="1">
      <alignment horizontal="center" vertical="center" textRotation="255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1" applyFont="1" applyAlignment="1">
      <alignment horizontal="center" vertical="center"/>
    </xf>
  </cellXfs>
  <cellStyles count="3">
    <cellStyle name="Millares 3" xfId="2" xr:uid="{00000000-0005-0000-0000-000000000000}"/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OS/2013/INFORMES%20MENSUALES%202013/ENERO%201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OS/2013/INFORMES%20MENSUALES%202013/OCTUBRE%201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OS/2013/INFORMES%20MENSUALES%202013/NOVIEMBRE%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OS/2013/INFORMES%20MENSUALES%202013/FEBRERO%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OS/2013/INFORMES%20MENSUALES%202013/MARZO%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OS/2013/INFORMES%20MENSUALES%202013/ABRIL%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OS/2013/INFORMES%20MENSUALES%202013/MAYO%20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OS/2013/INFORMES%20MENSUALES%202013/JUNIO%20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OS/2013/INFORMES%20MENSUALES%202013/JULIO%201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OS/2013/INFORMES%20MENSUALES%202013/AGOSTO%201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OS/2013/INFORMES%20MENSUALES%202013/SEPTIEMBRE%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DO. PENAL"/>
      <sheetName val="JDO PENAL IN"/>
      <sheetName val="Hoja1"/>
      <sheetName val="Hoja2"/>
      <sheetName val="Hoja3"/>
      <sheetName val="Hoja4"/>
      <sheetName val="Hoja5"/>
      <sheetName val="Hoja6"/>
      <sheetName val="ANEXO JDOS PENALES "/>
      <sheetName val="JDOS.C.Y.F. CONCENTRADO"/>
      <sheetName val="JDOS CIVILES"/>
      <sheetName val="TOTALES"/>
      <sheetName val="JDO. ESPECIALIZADO"/>
      <sheetName val="JDO.DE EJECUCION"/>
      <sheetName val="JDO SANC PEN"/>
      <sheetName val="SEG.PUB"/>
      <sheetName val="formato"/>
    </sheetNames>
    <sheetDataSet>
      <sheetData sheetId="0">
        <row r="7">
          <cell r="C7">
            <v>20</v>
          </cell>
          <cell r="D7">
            <v>19</v>
          </cell>
          <cell r="F7">
            <v>20</v>
          </cell>
        </row>
        <row r="58">
          <cell r="H58">
            <v>63</v>
          </cell>
        </row>
        <row r="59">
          <cell r="H59">
            <v>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C10">
            <v>74</v>
          </cell>
        </row>
      </sheetData>
      <sheetData sheetId="10"/>
      <sheetData sheetId="11"/>
      <sheetData sheetId="12">
        <row r="9">
          <cell r="E9">
            <v>13</v>
          </cell>
        </row>
      </sheetData>
      <sheetData sheetId="13">
        <row r="12">
          <cell r="E12">
            <v>1</v>
          </cell>
        </row>
      </sheetData>
      <sheetData sheetId="14">
        <row r="10">
          <cell r="E10">
            <v>16</v>
          </cell>
        </row>
      </sheetData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DO. PENAL"/>
      <sheetName val="ANEXO JDOS PENALES "/>
      <sheetName val="JDO PENAL IN"/>
      <sheetName val="Hoja1"/>
      <sheetName val="Hoja2"/>
      <sheetName val="Hoja3"/>
      <sheetName val="Hoja4"/>
      <sheetName val="Hoja5"/>
      <sheetName val="Hoja6"/>
      <sheetName val="JDOS.C.Y.F. CONCENTRADO"/>
      <sheetName val="JDOS CIVILES"/>
      <sheetName val="TOTALES"/>
      <sheetName val="JDO.DE EJECUCION"/>
      <sheetName val="JDO. ESPECIALIZADO"/>
      <sheetName val="JDO SANC PEN"/>
      <sheetName val="SEG.PUB"/>
      <sheetName val="formato"/>
    </sheetNames>
    <sheetDataSet>
      <sheetData sheetId="0">
        <row r="7">
          <cell r="C7">
            <v>43</v>
          </cell>
          <cell r="D7">
            <v>56</v>
          </cell>
        </row>
        <row r="58">
          <cell r="G58">
            <v>241</v>
          </cell>
        </row>
        <row r="59">
          <cell r="G59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C10">
            <v>56</v>
          </cell>
        </row>
      </sheetData>
      <sheetData sheetId="10"/>
      <sheetData sheetId="11"/>
      <sheetData sheetId="12">
        <row r="12">
          <cell r="E12">
            <v>3</v>
          </cell>
        </row>
      </sheetData>
      <sheetData sheetId="13">
        <row r="9">
          <cell r="E9">
            <v>6</v>
          </cell>
        </row>
      </sheetData>
      <sheetData sheetId="14">
        <row r="10">
          <cell r="E10">
            <v>16</v>
          </cell>
        </row>
      </sheetData>
      <sheetData sheetId="15"/>
      <sheetData sheetId="1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DO. PENAL"/>
      <sheetName val="ANEXO JDOS PENALES "/>
      <sheetName val="JDO PENAL IN"/>
      <sheetName val="Hoja1"/>
      <sheetName val="Hoja2"/>
      <sheetName val="Hoja3"/>
      <sheetName val="Hoja4"/>
      <sheetName val="Hoja5"/>
      <sheetName val="Hoja6"/>
      <sheetName val="JDOS.C.Y.F. CONCENTRADO"/>
      <sheetName val="JDOS CIVILES"/>
      <sheetName val="TOTALES"/>
      <sheetName val="JDO.DE EJECUCION"/>
      <sheetName val="JDO. ESPECIALIZADO"/>
      <sheetName val="JDO SANC PEN"/>
      <sheetName val="SEG.PUB"/>
      <sheetName val="formato"/>
    </sheetNames>
    <sheetDataSet>
      <sheetData sheetId="0">
        <row r="7">
          <cell r="C7">
            <v>40</v>
          </cell>
          <cell r="D7">
            <v>33</v>
          </cell>
        </row>
        <row r="58">
          <cell r="G58">
            <v>247</v>
          </cell>
        </row>
        <row r="59">
          <cell r="G59">
            <v>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C10">
            <v>39</v>
          </cell>
        </row>
      </sheetData>
      <sheetData sheetId="10"/>
      <sheetData sheetId="11"/>
      <sheetData sheetId="12">
        <row r="12">
          <cell r="E12">
            <v>7</v>
          </cell>
        </row>
      </sheetData>
      <sheetData sheetId="13">
        <row r="9">
          <cell r="E9">
            <v>10</v>
          </cell>
        </row>
      </sheetData>
      <sheetData sheetId="14">
        <row r="10">
          <cell r="E10">
            <v>10</v>
          </cell>
        </row>
      </sheetData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DO. PENAL"/>
      <sheetName val="JDO PENAL IN"/>
      <sheetName val="Hoja1"/>
      <sheetName val="Hoja2"/>
      <sheetName val="Hoja3"/>
      <sheetName val="Hoja4"/>
      <sheetName val="Hoja5"/>
      <sheetName val="Hoja6"/>
      <sheetName val="ANEXO JDOS PENALES "/>
      <sheetName val="JDOS.C.Y.F. CONCENTRADO"/>
      <sheetName val="JDOS CIVILES"/>
      <sheetName val="TOTALES"/>
      <sheetName val="JDO. ESPECIALIZADO"/>
      <sheetName val="JDO.DE EJECUCION"/>
      <sheetName val="JDO SANC PEN"/>
      <sheetName val="SEG.PUB"/>
      <sheetName val="formato"/>
    </sheetNames>
    <sheetDataSet>
      <sheetData sheetId="0">
        <row r="7">
          <cell r="C7">
            <v>13</v>
          </cell>
          <cell r="D7">
            <v>14</v>
          </cell>
          <cell r="F7">
            <v>13</v>
          </cell>
        </row>
        <row r="58">
          <cell r="H58">
            <v>67</v>
          </cell>
        </row>
        <row r="59">
          <cell r="H59">
            <v>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C10">
            <v>54</v>
          </cell>
        </row>
      </sheetData>
      <sheetData sheetId="10"/>
      <sheetData sheetId="11"/>
      <sheetData sheetId="12">
        <row r="9">
          <cell r="E9">
            <v>10</v>
          </cell>
        </row>
      </sheetData>
      <sheetData sheetId="13">
        <row r="12">
          <cell r="E12">
            <v>1</v>
          </cell>
        </row>
      </sheetData>
      <sheetData sheetId="14">
        <row r="10">
          <cell r="E10">
            <v>14</v>
          </cell>
        </row>
      </sheetData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DO. PENAL"/>
      <sheetName val="JDO PENAL IN"/>
      <sheetName val="Hoja1"/>
      <sheetName val="Hoja2"/>
      <sheetName val="Hoja3"/>
      <sheetName val="Hoja4"/>
      <sheetName val="Hoja5"/>
      <sheetName val="Hoja6"/>
      <sheetName val="ANEXO JDOS PENALES "/>
      <sheetName val="JDOS.C.Y.F. CONCENTRADO"/>
      <sheetName val="JDOS CIVILES"/>
      <sheetName val="TOTALES"/>
      <sheetName val="JDO. ESPECIALIZADO"/>
      <sheetName val="JDO.DE EJECUCION"/>
      <sheetName val="JDO SANC PEN"/>
      <sheetName val="SEG.PUB"/>
      <sheetName val="formato"/>
    </sheetNames>
    <sheetDataSet>
      <sheetData sheetId="0">
        <row r="7">
          <cell r="C7">
            <v>20</v>
          </cell>
          <cell r="D7">
            <v>22</v>
          </cell>
          <cell r="F7">
            <v>20</v>
          </cell>
        </row>
        <row r="58">
          <cell r="H58">
            <v>145</v>
          </cell>
        </row>
        <row r="59">
          <cell r="H59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C10">
            <v>53</v>
          </cell>
        </row>
      </sheetData>
      <sheetData sheetId="10"/>
      <sheetData sheetId="11"/>
      <sheetData sheetId="12">
        <row r="9">
          <cell r="E9">
            <v>5</v>
          </cell>
        </row>
      </sheetData>
      <sheetData sheetId="13">
        <row r="12">
          <cell r="E12">
            <v>5</v>
          </cell>
        </row>
      </sheetData>
      <sheetData sheetId="14">
        <row r="10">
          <cell r="E10">
            <v>8</v>
          </cell>
        </row>
      </sheetData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DO. PENAL"/>
      <sheetName val="JDO PENAL IN"/>
      <sheetName val="Hoja1"/>
      <sheetName val="Hoja2"/>
      <sheetName val="Hoja3"/>
      <sheetName val="Hoja4"/>
      <sheetName val="Hoja5"/>
      <sheetName val="Hoja6"/>
      <sheetName val="ANEXO JDOS PENALES "/>
      <sheetName val="JDOS.C.Y.F. CONCENTRADO"/>
      <sheetName val="JDOS CIVILES"/>
      <sheetName val="TOTALES"/>
      <sheetName val="JDO. ESPECIALIZADO"/>
      <sheetName val="JDO.DE EJECUCION"/>
      <sheetName val="JDO SANC PEN"/>
      <sheetName val="SEG.PUB"/>
      <sheetName val="formato"/>
    </sheetNames>
    <sheetDataSet>
      <sheetData sheetId="0">
        <row r="7">
          <cell r="C7">
            <v>21</v>
          </cell>
          <cell r="D7">
            <v>21</v>
          </cell>
          <cell r="F7">
            <v>22</v>
          </cell>
        </row>
        <row r="58">
          <cell r="H58">
            <v>170</v>
          </cell>
        </row>
        <row r="59">
          <cell r="H59">
            <v>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C10">
            <v>78</v>
          </cell>
        </row>
      </sheetData>
      <sheetData sheetId="10"/>
      <sheetData sheetId="11"/>
      <sheetData sheetId="12">
        <row r="9">
          <cell r="E9">
            <v>3</v>
          </cell>
        </row>
      </sheetData>
      <sheetData sheetId="13">
        <row r="12">
          <cell r="E12">
            <v>4</v>
          </cell>
        </row>
      </sheetData>
      <sheetData sheetId="14">
        <row r="10">
          <cell r="E10">
            <v>15</v>
          </cell>
        </row>
      </sheetData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DO. PENAL"/>
      <sheetName val="JDO PENAL IN"/>
      <sheetName val="Hoja1"/>
      <sheetName val="Hoja2"/>
      <sheetName val="Hoja3"/>
      <sheetName val="Hoja4"/>
      <sheetName val="Hoja5"/>
      <sheetName val="Hoja6"/>
      <sheetName val="ANEXO JDOS PENALES "/>
      <sheetName val="JDOS.C.Y.F. CONCENTRADO"/>
      <sheetName val="JDOS CIVILES"/>
      <sheetName val="TOTALES"/>
      <sheetName val="JDO. ESPECIALIZADO"/>
      <sheetName val="JDO.DE EJECUCION"/>
      <sheetName val="JDO SANC PEN"/>
      <sheetName val="SEG.PUB"/>
      <sheetName val="formato"/>
    </sheetNames>
    <sheetDataSet>
      <sheetData sheetId="0">
        <row r="7">
          <cell r="C7">
            <v>38</v>
          </cell>
          <cell r="D7">
            <v>44</v>
          </cell>
          <cell r="F7">
            <v>12</v>
          </cell>
        </row>
        <row r="58">
          <cell r="H58">
            <v>172</v>
          </cell>
        </row>
        <row r="59">
          <cell r="H59">
            <v>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C10">
            <v>69</v>
          </cell>
        </row>
      </sheetData>
      <sheetData sheetId="10"/>
      <sheetData sheetId="11"/>
      <sheetData sheetId="12">
        <row r="9">
          <cell r="E9">
            <v>12</v>
          </cell>
        </row>
      </sheetData>
      <sheetData sheetId="13">
        <row r="12">
          <cell r="E12">
            <v>2</v>
          </cell>
        </row>
      </sheetData>
      <sheetData sheetId="14">
        <row r="10">
          <cell r="E10">
            <v>22</v>
          </cell>
        </row>
      </sheetData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DO. PENAL"/>
      <sheetName val="ANEXO JDOS PENALES "/>
      <sheetName val="JDO PENAL IN"/>
      <sheetName val="Hoja1"/>
      <sheetName val="Hoja2"/>
      <sheetName val="Hoja3"/>
      <sheetName val="Hoja4"/>
      <sheetName val="Hoja5"/>
      <sheetName val="Hoja6"/>
      <sheetName val="JDOS.C.Y.F. CONCENTRADO"/>
      <sheetName val="JDOS CIVILES"/>
      <sheetName val="TOTALES"/>
      <sheetName val="JDO.DE EJECUCION"/>
      <sheetName val="JDO. ESPECIALIZADO"/>
      <sheetName val="JDO SANC PEN"/>
      <sheetName val="SEG.PUB"/>
      <sheetName val="formato"/>
    </sheetNames>
    <sheetDataSet>
      <sheetData sheetId="0">
        <row r="7">
          <cell r="C7">
            <v>167</v>
          </cell>
          <cell r="D7">
            <v>161</v>
          </cell>
        </row>
        <row r="58">
          <cell r="G58">
            <v>235</v>
          </cell>
        </row>
        <row r="59">
          <cell r="G59">
            <v>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C10">
            <v>49</v>
          </cell>
        </row>
      </sheetData>
      <sheetData sheetId="10"/>
      <sheetData sheetId="11"/>
      <sheetData sheetId="12">
        <row r="12">
          <cell r="E12">
            <v>5</v>
          </cell>
        </row>
      </sheetData>
      <sheetData sheetId="13">
        <row r="9">
          <cell r="E9">
            <v>16</v>
          </cell>
        </row>
      </sheetData>
      <sheetData sheetId="14">
        <row r="10">
          <cell r="E10">
            <v>8</v>
          </cell>
        </row>
      </sheetData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DO. PENAL"/>
      <sheetName val="ANEXO JDOS PENALES "/>
      <sheetName val="JDO PENAL IN"/>
      <sheetName val="Hoja1"/>
      <sheetName val="Hoja2"/>
      <sheetName val="Hoja3"/>
      <sheetName val="Hoja4"/>
      <sheetName val="Hoja5"/>
      <sheetName val="Hoja6"/>
      <sheetName val="JDOS.C.Y.F. CONCENTRADO"/>
      <sheetName val="JDOS CIVILES"/>
      <sheetName val="TOTALES"/>
      <sheetName val="JDO.DE EJECUCION"/>
      <sheetName val="JDO. ESPECIALIZADO"/>
      <sheetName val="JDO SANC PEN"/>
      <sheetName val="SEG.PUB"/>
      <sheetName val="formato"/>
    </sheetNames>
    <sheetDataSet>
      <sheetData sheetId="0">
        <row r="7">
          <cell r="C7">
            <v>33</v>
          </cell>
          <cell r="D7">
            <v>50</v>
          </cell>
        </row>
        <row r="58">
          <cell r="G58">
            <v>130</v>
          </cell>
        </row>
        <row r="59">
          <cell r="G59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C10">
            <v>65</v>
          </cell>
        </row>
      </sheetData>
      <sheetData sheetId="10"/>
      <sheetData sheetId="11"/>
      <sheetData sheetId="12">
        <row r="12">
          <cell r="E12">
            <v>3</v>
          </cell>
        </row>
      </sheetData>
      <sheetData sheetId="13">
        <row r="9">
          <cell r="E9">
            <v>13</v>
          </cell>
        </row>
      </sheetData>
      <sheetData sheetId="14">
        <row r="10">
          <cell r="E10">
            <v>14</v>
          </cell>
        </row>
      </sheetData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DO. PENAL"/>
      <sheetName val="ANEXO JDOS PENALES "/>
      <sheetName val="JDO PENAL IN"/>
      <sheetName val="Hoja1"/>
      <sheetName val="Hoja2"/>
      <sheetName val="Hoja3"/>
      <sheetName val="Hoja4"/>
      <sheetName val="Hoja5"/>
      <sheetName val="Hoja6"/>
      <sheetName val="JDOS.C.Y.F. CONCENTRADO"/>
      <sheetName val="JDOS CIVILES"/>
      <sheetName val="TOTALES"/>
      <sheetName val="JDO.DE EJECUCION"/>
      <sheetName val="JDO. ESPECIALIZADO"/>
      <sheetName val="JDO SANC PEN"/>
      <sheetName val="SEG.PUB"/>
      <sheetName val="formato"/>
    </sheetNames>
    <sheetDataSet>
      <sheetData sheetId="0">
        <row r="7">
          <cell r="C7">
            <v>58</v>
          </cell>
          <cell r="D7">
            <v>50</v>
          </cell>
        </row>
        <row r="58">
          <cell r="G58">
            <v>155</v>
          </cell>
        </row>
        <row r="59">
          <cell r="G59">
            <v>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C10">
            <v>57</v>
          </cell>
        </row>
      </sheetData>
      <sheetData sheetId="10"/>
      <sheetData sheetId="11"/>
      <sheetData sheetId="12">
        <row r="12">
          <cell r="E12">
            <v>2</v>
          </cell>
        </row>
      </sheetData>
      <sheetData sheetId="13">
        <row r="9">
          <cell r="E9">
            <v>6</v>
          </cell>
        </row>
      </sheetData>
      <sheetData sheetId="14">
        <row r="10">
          <cell r="E10">
            <v>10</v>
          </cell>
        </row>
      </sheetData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DO. PENAL"/>
      <sheetName val="ANEXO JDOS PENALES "/>
      <sheetName val="JDO PENAL IN"/>
      <sheetName val="Hoja1"/>
      <sheetName val="Hoja2"/>
      <sheetName val="Hoja3"/>
      <sheetName val="Hoja4"/>
      <sheetName val="Hoja5"/>
      <sheetName val="Hoja6"/>
      <sheetName val="JDOS.C.Y.F. CONCENTRADO"/>
      <sheetName val="JDOS CIVILES"/>
      <sheetName val="TOTALES"/>
      <sheetName val="JDO.DE EJECUCION"/>
      <sheetName val="JDO. ESPECIALIZADO"/>
      <sheetName val="JDO SANC PEN"/>
      <sheetName val="SEG.PUB"/>
      <sheetName val="formato"/>
    </sheetNames>
    <sheetDataSet>
      <sheetData sheetId="0">
        <row r="7">
          <cell r="C7">
            <v>45</v>
          </cell>
          <cell r="D7">
            <v>36</v>
          </cell>
        </row>
        <row r="58">
          <cell r="G58">
            <v>193</v>
          </cell>
        </row>
        <row r="59">
          <cell r="G59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C10">
            <v>60</v>
          </cell>
        </row>
      </sheetData>
      <sheetData sheetId="10"/>
      <sheetData sheetId="11"/>
      <sheetData sheetId="12">
        <row r="12">
          <cell r="E12">
            <v>7</v>
          </cell>
        </row>
      </sheetData>
      <sheetData sheetId="13">
        <row r="9">
          <cell r="E9">
            <v>8</v>
          </cell>
        </row>
      </sheetData>
      <sheetData sheetId="14">
        <row r="10">
          <cell r="E10">
            <v>12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WUY59"/>
  <sheetViews>
    <sheetView tabSelected="1" zoomScale="97" zoomScaleNormal="97" zoomScalePageLayoutView="120" workbookViewId="0">
      <selection activeCell="F7" sqref="F7"/>
    </sheetView>
  </sheetViews>
  <sheetFormatPr baseColWidth="10" defaultColWidth="0" defaultRowHeight="12.75" zeroHeight="1"/>
  <cols>
    <col min="1" max="1" width="37" style="6" customWidth="1"/>
    <col min="2" max="13" width="10.140625" style="1" customWidth="1"/>
    <col min="14" max="14" width="10.7109375" style="1" customWidth="1"/>
    <col min="15" max="15" width="2.7109375" style="1" customWidth="1"/>
    <col min="16" max="230" width="11.42578125" style="1" hidden="1"/>
    <col min="231" max="231" width="5.85546875" style="1" hidden="1"/>
    <col min="232" max="232" width="25.42578125" style="1" hidden="1"/>
    <col min="233" max="233" width="6.28515625" style="1" hidden="1"/>
    <col min="234" max="234" width="6.5703125" style="1" hidden="1"/>
    <col min="235" max="235" width="5.85546875" style="1" hidden="1"/>
    <col min="236" max="236" width="6.42578125" style="1" hidden="1"/>
    <col min="237" max="237" width="5.28515625" style="1" hidden="1"/>
    <col min="238" max="238" width="5.7109375" style="1" hidden="1"/>
    <col min="239" max="239" width="5" style="1" hidden="1"/>
    <col min="240" max="240" width="5.7109375" style="1" hidden="1"/>
    <col min="241" max="241" width="4.7109375" style="1" hidden="1"/>
    <col min="242" max="242" width="6.28515625" style="1" hidden="1"/>
    <col min="243" max="243" width="7.5703125" style="1" hidden="1"/>
    <col min="244" max="244" width="5.85546875" style="1" hidden="1"/>
    <col min="245" max="245" width="8" style="1" hidden="1"/>
    <col min="246" max="246" width="13.140625" style="1" hidden="1"/>
    <col min="247" max="486" width="11.42578125" style="1" hidden="1"/>
    <col min="487" max="487" width="5.85546875" style="1" hidden="1"/>
    <col min="488" max="488" width="25.42578125" style="1" hidden="1"/>
    <col min="489" max="489" width="6.28515625" style="1" hidden="1"/>
    <col min="490" max="490" width="6.5703125" style="1" hidden="1"/>
    <col min="491" max="491" width="5.85546875" style="1" hidden="1"/>
    <col min="492" max="492" width="6.42578125" style="1" hidden="1"/>
    <col min="493" max="493" width="5.28515625" style="1" hidden="1"/>
    <col min="494" max="494" width="5.7109375" style="1" hidden="1"/>
    <col min="495" max="495" width="5" style="1" hidden="1"/>
    <col min="496" max="496" width="5.7109375" style="1" hidden="1"/>
    <col min="497" max="497" width="4.7109375" style="1" hidden="1"/>
    <col min="498" max="498" width="6.28515625" style="1" hidden="1"/>
    <col min="499" max="499" width="7.5703125" style="1" hidden="1"/>
    <col min="500" max="500" width="5.85546875" style="1" hidden="1"/>
    <col min="501" max="501" width="8" style="1" hidden="1"/>
    <col min="502" max="502" width="13.140625" style="1" hidden="1"/>
    <col min="503" max="742" width="11.42578125" style="1" hidden="1"/>
    <col min="743" max="743" width="5.85546875" style="1" hidden="1"/>
    <col min="744" max="744" width="25.42578125" style="1" hidden="1"/>
    <col min="745" max="745" width="6.28515625" style="1" hidden="1"/>
    <col min="746" max="746" width="6.5703125" style="1" hidden="1"/>
    <col min="747" max="747" width="5.85546875" style="1" hidden="1"/>
    <col min="748" max="748" width="6.42578125" style="1" hidden="1"/>
    <col min="749" max="749" width="5.28515625" style="1" hidden="1"/>
    <col min="750" max="750" width="5.7109375" style="1" hidden="1"/>
    <col min="751" max="751" width="5" style="1" hidden="1"/>
    <col min="752" max="752" width="5.7109375" style="1" hidden="1"/>
    <col min="753" max="753" width="4.7109375" style="1" hidden="1"/>
    <col min="754" max="754" width="6.28515625" style="1" hidden="1"/>
    <col min="755" max="755" width="7.5703125" style="1" hidden="1"/>
    <col min="756" max="756" width="5.85546875" style="1" hidden="1"/>
    <col min="757" max="757" width="8" style="1" hidden="1"/>
    <col min="758" max="758" width="13.140625" style="1" hidden="1"/>
    <col min="759" max="998" width="11.42578125" style="1" hidden="1"/>
    <col min="999" max="999" width="5.85546875" style="1" hidden="1"/>
    <col min="1000" max="1000" width="25.42578125" style="1" hidden="1"/>
    <col min="1001" max="1001" width="6.28515625" style="1" hidden="1"/>
    <col min="1002" max="1002" width="6.5703125" style="1" hidden="1"/>
    <col min="1003" max="1003" width="5.85546875" style="1" hidden="1"/>
    <col min="1004" max="1004" width="6.42578125" style="1" hidden="1"/>
    <col min="1005" max="1005" width="5.28515625" style="1" hidden="1"/>
    <col min="1006" max="1006" width="5.7109375" style="1" hidden="1"/>
    <col min="1007" max="1007" width="5" style="1" hidden="1"/>
    <col min="1008" max="1008" width="5.7109375" style="1" hidden="1"/>
    <col min="1009" max="1009" width="4.7109375" style="1" hidden="1"/>
    <col min="1010" max="1010" width="6.28515625" style="1" hidden="1"/>
    <col min="1011" max="1011" width="7.5703125" style="1" hidden="1"/>
    <col min="1012" max="1012" width="5.85546875" style="1" hidden="1"/>
    <col min="1013" max="1013" width="8" style="1" hidden="1"/>
    <col min="1014" max="1014" width="13.140625" style="1" hidden="1"/>
    <col min="1015" max="1254" width="11.42578125" style="1" hidden="1"/>
    <col min="1255" max="1255" width="5.85546875" style="1" hidden="1"/>
    <col min="1256" max="1256" width="25.42578125" style="1" hidden="1"/>
    <col min="1257" max="1257" width="6.28515625" style="1" hidden="1"/>
    <col min="1258" max="1258" width="6.5703125" style="1" hidden="1"/>
    <col min="1259" max="1259" width="5.85546875" style="1" hidden="1"/>
    <col min="1260" max="1260" width="6.42578125" style="1" hidden="1"/>
    <col min="1261" max="1261" width="5.28515625" style="1" hidden="1"/>
    <col min="1262" max="1262" width="5.7109375" style="1" hidden="1"/>
    <col min="1263" max="1263" width="5" style="1" hidden="1"/>
    <col min="1264" max="1264" width="5.7109375" style="1" hidden="1"/>
    <col min="1265" max="1265" width="4.7109375" style="1" hidden="1"/>
    <col min="1266" max="1266" width="6.28515625" style="1" hidden="1"/>
    <col min="1267" max="1267" width="7.5703125" style="1" hidden="1"/>
    <col min="1268" max="1268" width="5.85546875" style="1" hidden="1"/>
    <col min="1269" max="1269" width="8" style="1" hidden="1"/>
    <col min="1270" max="1270" width="13.140625" style="1" hidden="1"/>
    <col min="1271" max="1510" width="11.42578125" style="1" hidden="1"/>
    <col min="1511" max="1511" width="5.85546875" style="1" hidden="1"/>
    <col min="1512" max="1512" width="25.42578125" style="1" hidden="1"/>
    <col min="1513" max="1513" width="6.28515625" style="1" hidden="1"/>
    <col min="1514" max="1514" width="6.5703125" style="1" hidden="1"/>
    <col min="1515" max="1515" width="5.85546875" style="1" hidden="1"/>
    <col min="1516" max="1516" width="6.42578125" style="1" hidden="1"/>
    <col min="1517" max="1517" width="5.28515625" style="1" hidden="1"/>
    <col min="1518" max="1518" width="5.7109375" style="1" hidden="1"/>
    <col min="1519" max="1519" width="5" style="1" hidden="1"/>
    <col min="1520" max="1520" width="5.7109375" style="1" hidden="1"/>
    <col min="1521" max="1521" width="4.7109375" style="1" hidden="1"/>
    <col min="1522" max="1522" width="6.28515625" style="1" hidden="1"/>
    <col min="1523" max="1523" width="7.5703125" style="1" hidden="1"/>
    <col min="1524" max="1524" width="5.85546875" style="1" hidden="1"/>
    <col min="1525" max="1525" width="8" style="1" hidden="1"/>
    <col min="1526" max="1526" width="13.140625" style="1" hidden="1"/>
    <col min="1527" max="1766" width="11.42578125" style="1" hidden="1"/>
    <col min="1767" max="1767" width="5.85546875" style="1" hidden="1"/>
    <col min="1768" max="1768" width="25.42578125" style="1" hidden="1"/>
    <col min="1769" max="1769" width="6.28515625" style="1" hidden="1"/>
    <col min="1770" max="1770" width="6.5703125" style="1" hidden="1"/>
    <col min="1771" max="1771" width="5.85546875" style="1" hidden="1"/>
    <col min="1772" max="1772" width="6.42578125" style="1" hidden="1"/>
    <col min="1773" max="1773" width="5.28515625" style="1" hidden="1"/>
    <col min="1774" max="1774" width="5.7109375" style="1" hidden="1"/>
    <col min="1775" max="1775" width="5" style="1" hidden="1"/>
    <col min="1776" max="1776" width="5.7109375" style="1" hidden="1"/>
    <col min="1777" max="1777" width="4.7109375" style="1" hidden="1"/>
    <col min="1778" max="1778" width="6.28515625" style="1" hidden="1"/>
    <col min="1779" max="1779" width="7.5703125" style="1" hidden="1"/>
    <col min="1780" max="1780" width="5.85546875" style="1" hidden="1"/>
    <col min="1781" max="1781" width="8" style="1" hidden="1"/>
    <col min="1782" max="1782" width="13.140625" style="1" hidden="1"/>
    <col min="1783" max="2022" width="11.42578125" style="1" hidden="1"/>
    <col min="2023" max="2023" width="5.85546875" style="1" hidden="1"/>
    <col min="2024" max="2024" width="25.42578125" style="1" hidden="1"/>
    <col min="2025" max="2025" width="6.28515625" style="1" hidden="1"/>
    <col min="2026" max="2026" width="6.5703125" style="1" hidden="1"/>
    <col min="2027" max="2027" width="5.85546875" style="1" hidden="1"/>
    <col min="2028" max="2028" width="6.42578125" style="1" hidden="1"/>
    <col min="2029" max="2029" width="5.28515625" style="1" hidden="1"/>
    <col min="2030" max="2030" width="5.7109375" style="1" hidden="1"/>
    <col min="2031" max="2031" width="5" style="1" hidden="1"/>
    <col min="2032" max="2032" width="5.7109375" style="1" hidden="1"/>
    <col min="2033" max="2033" width="4.7109375" style="1" hidden="1"/>
    <col min="2034" max="2034" width="6.28515625" style="1" hidden="1"/>
    <col min="2035" max="2035" width="7.5703125" style="1" hidden="1"/>
    <col min="2036" max="2036" width="5.85546875" style="1" hidden="1"/>
    <col min="2037" max="2037" width="8" style="1" hidden="1"/>
    <col min="2038" max="2038" width="13.140625" style="1" hidden="1"/>
    <col min="2039" max="2278" width="11.42578125" style="1" hidden="1"/>
    <col min="2279" max="2279" width="5.85546875" style="1" hidden="1"/>
    <col min="2280" max="2280" width="25.42578125" style="1" hidden="1"/>
    <col min="2281" max="2281" width="6.28515625" style="1" hidden="1"/>
    <col min="2282" max="2282" width="6.5703125" style="1" hidden="1"/>
    <col min="2283" max="2283" width="5.85546875" style="1" hidden="1"/>
    <col min="2284" max="2284" width="6.42578125" style="1" hidden="1"/>
    <col min="2285" max="2285" width="5.28515625" style="1" hidden="1"/>
    <col min="2286" max="2286" width="5.7109375" style="1" hidden="1"/>
    <col min="2287" max="2287" width="5" style="1" hidden="1"/>
    <col min="2288" max="2288" width="5.7109375" style="1" hidden="1"/>
    <col min="2289" max="2289" width="4.7109375" style="1" hidden="1"/>
    <col min="2290" max="2290" width="6.28515625" style="1" hidden="1"/>
    <col min="2291" max="2291" width="7.5703125" style="1" hidden="1"/>
    <col min="2292" max="2292" width="5.85546875" style="1" hidden="1"/>
    <col min="2293" max="2293" width="8" style="1" hidden="1"/>
    <col min="2294" max="2294" width="13.140625" style="1" hidden="1"/>
    <col min="2295" max="2534" width="11.42578125" style="1" hidden="1"/>
    <col min="2535" max="2535" width="5.85546875" style="1" hidden="1"/>
    <col min="2536" max="2536" width="25.42578125" style="1" hidden="1"/>
    <col min="2537" max="2537" width="6.28515625" style="1" hidden="1"/>
    <col min="2538" max="2538" width="6.5703125" style="1" hidden="1"/>
    <col min="2539" max="2539" width="5.85546875" style="1" hidden="1"/>
    <col min="2540" max="2540" width="6.42578125" style="1" hidden="1"/>
    <col min="2541" max="2541" width="5.28515625" style="1" hidden="1"/>
    <col min="2542" max="2542" width="5.7109375" style="1" hidden="1"/>
    <col min="2543" max="2543" width="5" style="1" hidden="1"/>
    <col min="2544" max="2544" width="5.7109375" style="1" hidden="1"/>
    <col min="2545" max="2545" width="4.7109375" style="1" hidden="1"/>
    <col min="2546" max="2546" width="6.28515625" style="1" hidden="1"/>
    <col min="2547" max="2547" width="7.5703125" style="1" hidden="1"/>
    <col min="2548" max="2548" width="5.85546875" style="1" hidden="1"/>
    <col min="2549" max="2549" width="8" style="1" hidden="1"/>
    <col min="2550" max="2550" width="13.140625" style="1" hidden="1"/>
    <col min="2551" max="2790" width="11.42578125" style="1" hidden="1"/>
    <col min="2791" max="2791" width="5.85546875" style="1" hidden="1"/>
    <col min="2792" max="2792" width="25.42578125" style="1" hidden="1"/>
    <col min="2793" max="2793" width="6.28515625" style="1" hidden="1"/>
    <col min="2794" max="2794" width="6.5703125" style="1" hidden="1"/>
    <col min="2795" max="2795" width="5.85546875" style="1" hidden="1"/>
    <col min="2796" max="2796" width="6.42578125" style="1" hidden="1"/>
    <col min="2797" max="2797" width="5.28515625" style="1" hidden="1"/>
    <col min="2798" max="2798" width="5.7109375" style="1" hidden="1"/>
    <col min="2799" max="2799" width="5" style="1" hidden="1"/>
    <col min="2800" max="2800" width="5.7109375" style="1" hidden="1"/>
    <col min="2801" max="2801" width="4.7109375" style="1" hidden="1"/>
    <col min="2802" max="2802" width="6.28515625" style="1" hidden="1"/>
    <col min="2803" max="2803" width="7.5703125" style="1" hidden="1"/>
    <col min="2804" max="2804" width="5.85546875" style="1" hidden="1"/>
    <col min="2805" max="2805" width="8" style="1" hidden="1"/>
    <col min="2806" max="2806" width="13.140625" style="1" hidden="1"/>
    <col min="2807" max="3046" width="11.42578125" style="1" hidden="1"/>
    <col min="3047" max="3047" width="5.85546875" style="1" hidden="1"/>
    <col min="3048" max="3048" width="25.42578125" style="1" hidden="1"/>
    <col min="3049" max="3049" width="6.28515625" style="1" hidden="1"/>
    <col min="3050" max="3050" width="6.5703125" style="1" hidden="1"/>
    <col min="3051" max="3051" width="5.85546875" style="1" hidden="1"/>
    <col min="3052" max="3052" width="6.42578125" style="1" hidden="1"/>
    <col min="3053" max="3053" width="5.28515625" style="1" hidden="1"/>
    <col min="3054" max="3054" width="5.7109375" style="1" hidden="1"/>
    <col min="3055" max="3055" width="5" style="1" hidden="1"/>
    <col min="3056" max="3056" width="5.7109375" style="1" hidden="1"/>
    <col min="3057" max="3057" width="4.7109375" style="1" hidden="1"/>
    <col min="3058" max="3058" width="6.28515625" style="1" hidden="1"/>
    <col min="3059" max="3059" width="7.5703125" style="1" hidden="1"/>
    <col min="3060" max="3060" width="5.85546875" style="1" hidden="1"/>
    <col min="3061" max="3061" width="8" style="1" hidden="1"/>
    <col min="3062" max="3062" width="13.140625" style="1" hidden="1"/>
    <col min="3063" max="3302" width="11.42578125" style="1" hidden="1"/>
    <col min="3303" max="3303" width="5.85546875" style="1" hidden="1"/>
    <col min="3304" max="3304" width="25.42578125" style="1" hidden="1"/>
    <col min="3305" max="3305" width="6.28515625" style="1" hidden="1"/>
    <col min="3306" max="3306" width="6.5703125" style="1" hidden="1"/>
    <col min="3307" max="3307" width="5.85546875" style="1" hidden="1"/>
    <col min="3308" max="3308" width="6.42578125" style="1" hidden="1"/>
    <col min="3309" max="3309" width="5.28515625" style="1" hidden="1"/>
    <col min="3310" max="3310" width="5.7109375" style="1" hidden="1"/>
    <col min="3311" max="3311" width="5" style="1" hidden="1"/>
    <col min="3312" max="3312" width="5.7109375" style="1" hidden="1"/>
    <col min="3313" max="3313" width="4.7109375" style="1" hidden="1"/>
    <col min="3314" max="3314" width="6.28515625" style="1" hidden="1"/>
    <col min="3315" max="3315" width="7.5703125" style="1" hidden="1"/>
    <col min="3316" max="3316" width="5.85546875" style="1" hidden="1"/>
    <col min="3317" max="3317" width="8" style="1" hidden="1"/>
    <col min="3318" max="3318" width="13.140625" style="1" hidden="1"/>
    <col min="3319" max="3558" width="11.42578125" style="1" hidden="1"/>
    <col min="3559" max="3559" width="5.85546875" style="1" hidden="1"/>
    <col min="3560" max="3560" width="25.42578125" style="1" hidden="1"/>
    <col min="3561" max="3561" width="6.28515625" style="1" hidden="1"/>
    <col min="3562" max="3562" width="6.5703125" style="1" hidden="1"/>
    <col min="3563" max="3563" width="5.85546875" style="1" hidden="1"/>
    <col min="3564" max="3564" width="6.42578125" style="1" hidden="1"/>
    <col min="3565" max="3565" width="5.28515625" style="1" hidden="1"/>
    <col min="3566" max="3566" width="5.7109375" style="1" hidden="1"/>
    <col min="3567" max="3567" width="5" style="1" hidden="1"/>
    <col min="3568" max="3568" width="5.7109375" style="1" hidden="1"/>
    <col min="3569" max="3569" width="4.7109375" style="1" hidden="1"/>
    <col min="3570" max="3570" width="6.28515625" style="1" hidden="1"/>
    <col min="3571" max="3571" width="7.5703125" style="1" hidden="1"/>
    <col min="3572" max="3572" width="5.85546875" style="1" hidden="1"/>
    <col min="3573" max="3573" width="8" style="1" hidden="1"/>
    <col min="3574" max="3574" width="13.140625" style="1" hidden="1"/>
    <col min="3575" max="3814" width="11.42578125" style="1" hidden="1"/>
    <col min="3815" max="3815" width="5.85546875" style="1" hidden="1"/>
    <col min="3816" max="3816" width="25.42578125" style="1" hidden="1"/>
    <col min="3817" max="3817" width="6.28515625" style="1" hidden="1"/>
    <col min="3818" max="3818" width="6.5703125" style="1" hidden="1"/>
    <col min="3819" max="3819" width="5.85546875" style="1" hidden="1"/>
    <col min="3820" max="3820" width="6.42578125" style="1" hidden="1"/>
    <col min="3821" max="3821" width="5.28515625" style="1" hidden="1"/>
    <col min="3822" max="3822" width="5.7109375" style="1" hidden="1"/>
    <col min="3823" max="3823" width="5" style="1" hidden="1"/>
    <col min="3824" max="3824" width="5.7109375" style="1" hidden="1"/>
    <col min="3825" max="3825" width="4.7109375" style="1" hidden="1"/>
    <col min="3826" max="3826" width="6.28515625" style="1" hidden="1"/>
    <col min="3827" max="3827" width="7.5703125" style="1" hidden="1"/>
    <col min="3828" max="3828" width="5.85546875" style="1" hidden="1"/>
    <col min="3829" max="3829" width="8" style="1" hidden="1"/>
    <col min="3830" max="3830" width="13.140625" style="1" hidden="1"/>
    <col min="3831" max="4070" width="11.42578125" style="1" hidden="1"/>
    <col min="4071" max="4071" width="5.85546875" style="1" hidden="1"/>
    <col min="4072" max="4072" width="25.42578125" style="1" hidden="1"/>
    <col min="4073" max="4073" width="6.28515625" style="1" hidden="1"/>
    <col min="4074" max="4074" width="6.5703125" style="1" hidden="1"/>
    <col min="4075" max="4075" width="5.85546875" style="1" hidden="1"/>
    <col min="4076" max="4076" width="6.42578125" style="1" hidden="1"/>
    <col min="4077" max="4077" width="5.28515625" style="1" hidden="1"/>
    <col min="4078" max="4078" width="5.7109375" style="1" hidden="1"/>
    <col min="4079" max="4079" width="5" style="1" hidden="1"/>
    <col min="4080" max="4080" width="5.7109375" style="1" hidden="1"/>
    <col min="4081" max="4081" width="4.7109375" style="1" hidden="1"/>
    <col min="4082" max="4082" width="6.28515625" style="1" hidden="1"/>
    <col min="4083" max="4083" width="7.5703125" style="1" hidden="1"/>
    <col min="4084" max="4084" width="5.85546875" style="1" hidden="1"/>
    <col min="4085" max="4085" width="8" style="1" hidden="1"/>
    <col min="4086" max="4086" width="13.140625" style="1" hidden="1"/>
    <col min="4087" max="4326" width="11.42578125" style="1" hidden="1"/>
    <col min="4327" max="4327" width="5.85546875" style="1" hidden="1"/>
    <col min="4328" max="4328" width="25.42578125" style="1" hidden="1"/>
    <col min="4329" max="4329" width="6.28515625" style="1" hidden="1"/>
    <col min="4330" max="4330" width="6.5703125" style="1" hidden="1"/>
    <col min="4331" max="4331" width="5.85546875" style="1" hidden="1"/>
    <col min="4332" max="4332" width="6.42578125" style="1" hidden="1"/>
    <col min="4333" max="4333" width="5.28515625" style="1" hidden="1"/>
    <col min="4334" max="4334" width="5.7109375" style="1" hidden="1"/>
    <col min="4335" max="4335" width="5" style="1" hidden="1"/>
    <col min="4336" max="4336" width="5.7109375" style="1" hidden="1"/>
    <col min="4337" max="4337" width="4.7109375" style="1" hidden="1"/>
    <col min="4338" max="4338" width="6.28515625" style="1" hidden="1"/>
    <col min="4339" max="4339" width="7.5703125" style="1" hidden="1"/>
    <col min="4340" max="4340" width="5.85546875" style="1" hidden="1"/>
    <col min="4341" max="4341" width="8" style="1" hidden="1"/>
    <col min="4342" max="4342" width="13.140625" style="1" hidden="1"/>
    <col min="4343" max="4582" width="11.42578125" style="1" hidden="1"/>
    <col min="4583" max="4583" width="5.85546875" style="1" hidden="1"/>
    <col min="4584" max="4584" width="25.42578125" style="1" hidden="1"/>
    <col min="4585" max="4585" width="6.28515625" style="1" hidden="1"/>
    <col min="4586" max="4586" width="6.5703125" style="1" hidden="1"/>
    <col min="4587" max="4587" width="5.85546875" style="1" hidden="1"/>
    <col min="4588" max="4588" width="6.42578125" style="1" hidden="1"/>
    <col min="4589" max="4589" width="5.28515625" style="1" hidden="1"/>
    <col min="4590" max="4590" width="5.7109375" style="1" hidden="1"/>
    <col min="4591" max="4591" width="5" style="1" hidden="1"/>
    <col min="4592" max="4592" width="5.7109375" style="1" hidden="1"/>
    <col min="4593" max="4593" width="4.7109375" style="1" hidden="1"/>
    <col min="4594" max="4594" width="6.28515625" style="1" hidden="1"/>
    <col min="4595" max="4595" width="7.5703125" style="1" hidden="1"/>
    <col min="4596" max="4596" width="5.85546875" style="1" hidden="1"/>
    <col min="4597" max="4597" width="8" style="1" hidden="1"/>
    <col min="4598" max="4598" width="13.140625" style="1" hidden="1"/>
    <col min="4599" max="4838" width="11.42578125" style="1" hidden="1"/>
    <col min="4839" max="4839" width="5.85546875" style="1" hidden="1"/>
    <col min="4840" max="4840" width="25.42578125" style="1" hidden="1"/>
    <col min="4841" max="4841" width="6.28515625" style="1" hidden="1"/>
    <col min="4842" max="4842" width="6.5703125" style="1" hidden="1"/>
    <col min="4843" max="4843" width="5.85546875" style="1" hidden="1"/>
    <col min="4844" max="4844" width="6.42578125" style="1" hidden="1"/>
    <col min="4845" max="4845" width="5.28515625" style="1" hidden="1"/>
    <col min="4846" max="4846" width="5.7109375" style="1" hidden="1"/>
    <col min="4847" max="4847" width="5" style="1" hidden="1"/>
    <col min="4848" max="4848" width="5.7109375" style="1" hidden="1"/>
    <col min="4849" max="4849" width="4.7109375" style="1" hidden="1"/>
    <col min="4850" max="4850" width="6.28515625" style="1" hidden="1"/>
    <col min="4851" max="4851" width="7.5703125" style="1" hidden="1"/>
    <col min="4852" max="4852" width="5.85546875" style="1" hidden="1"/>
    <col min="4853" max="4853" width="8" style="1" hidden="1"/>
    <col min="4854" max="4854" width="13.140625" style="1" hidden="1"/>
    <col min="4855" max="5094" width="11.42578125" style="1" hidden="1"/>
    <col min="5095" max="5095" width="5.85546875" style="1" hidden="1"/>
    <col min="5096" max="5096" width="25.42578125" style="1" hidden="1"/>
    <col min="5097" max="5097" width="6.28515625" style="1" hidden="1"/>
    <col min="5098" max="5098" width="6.5703125" style="1" hidden="1"/>
    <col min="5099" max="5099" width="5.85546875" style="1" hidden="1"/>
    <col min="5100" max="5100" width="6.42578125" style="1" hidden="1"/>
    <col min="5101" max="5101" width="5.28515625" style="1" hidden="1"/>
    <col min="5102" max="5102" width="5.7109375" style="1" hidden="1"/>
    <col min="5103" max="5103" width="5" style="1" hidden="1"/>
    <col min="5104" max="5104" width="5.7109375" style="1" hidden="1"/>
    <col min="5105" max="5105" width="4.7109375" style="1" hidden="1"/>
    <col min="5106" max="5106" width="6.28515625" style="1" hidden="1"/>
    <col min="5107" max="5107" width="7.5703125" style="1" hidden="1"/>
    <col min="5108" max="5108" width="5.85546875" style="1" hidden="1"/>
    <col min="5109" max="5109" width="8" style="1" hidden="1"/>
    <col min="5110" max="5110" width="13.140625" style="1" hidden="1"/>
    <col min="5111" max="5350" width="11.42578125" style="1" hidden="1"/>
    <col min="5351" max="5351" width="5.85546875" style="1" hidden="1"/>
    <col min="5352" max="5352" width="25.42578125" style="1" hidden="1"/>
    <col min="5353" max="5353" width="6.28515625" style="1" hidden="1"/>
    <col min="5354" max="5354" width="6.5703125" style="1" hidden="1"/>
    <col min="5355" max="5355" width="5.85546875" style="1" hidden="1"/>
    <col min="5356" max="5356" width="6.42578125" style="1" hidden="1"/>
    <col min="5357" max="5357" width="5.28515625" style="1" hidden="1"/>
    <col min="5358" max="5358" width="5.7109375" style="1" hidden="1"/>
    <col min="5359" max="5359" width="5" style="1" hidden="1"/>
    <col min="5360" max="5360" width="5.7109375" style="1" hidden="1"/>
    <col min="5361" max="5361" width="4.7109375" style="1" hidden="1"/>
    <col min="5362" max="5362" width="6.28515625" style="1" hidden="1"/>
    <col min="5363" max="5363" width="7.5703125" style="1" hidden="1"/>
    <col min="5364" max="5364" width="5.85546875" style="1" hidden="1"/>
    <col min="5365" max="5365" width="8" style="1" hidden="1"/>
    <col min="5366" max="5366" width="13.140625" style="1" hidden="1"/>
    <col min="5367" max="5606" width="11.42578125" style="1" hidden="1"/>
    <col min="5607" max="5607" width="5.85546875" style="1" hidden="1"/>
    <col min="5608" max="5608" width="25.42578125" style="1" hidden="1"/>
    <col min="5609" max="5609" width="6.28515625" style="1" hidden="1"/>
    <col min="5610" max="5610" width="6.5703125" style="1" hidden="1"/>
    <col min="5611" max="5611" width="5.85546875" style="1" hidden="1"/>
    <col min="5612" max="5612" width="6.42578125" style="1" hidden="1"/>
    <col min="5613" max="5613" width="5.28515625" style="1" hidden="1"/>
    <col min="5614" max="5614" width="5.7109375" style="1" hidden="1"/>
    <col min="5615" max="5615" width="5" style="1" hidden="1"/>
    <col min="5616" max="5616" width="5.7109375" style="1" hidden="1"/>
    <col min="5617" max="5617" width="4.7109375" style="1" hidden="1"/>
    <col min="5618" max="5618" width="6.28515625" style="1" hidden="1"/>
    <col min="5619" max="5619" width="7.5703125" style="1" hidden="1"/>
    <col min="5620" max="5620" width="5.85546875" style="1" hidden="1"/>
    <col min="5621" max="5621" width="8" style="1" hidden="1"/>
    <col min="5622" max="5622" width="13.140625" style="1" hidden="1"/>
    <col min="5623" max="5862" width="11.42578125" style="1" hidden="1"/>
    <col min="5863" max="5863" width="5.85546875" style="1" hidden="1"/>
    <col min="5864" max="5864" width="25.42578125" style="1" hidden="1"/>
    <col min="5865" max="5865" width="6.28515625" style="1" hidden="1"/>
    <col min="5866" max="5866" width="6.5703125" style="1" hidden="1"/>
    <col min="5867" max="5867" width="5.85546875" style="1" hidden="1"/>
    <col min="5868" max="5868" width="6.42578125" style="1" hidden="1"/>
    <col min="5869" max="5869" width="5.28515625" style="1" hidden="1"/>
    <col min="5870" max="5870" width="5.7109375" style="1" hidden="1"/>
    <col min="5871" max="5871" width="5" style="1" hidden="1"/>
    <col min="5872" max="5872" width="5.7109375" style="1" hidden="1"/>
    <col min="5873" max="5873" width="4.7109375" style="1" hidden="1"/>
    <col min="5874" max="5874" width="6.28515625" style="1" hidden="1"/>
    <col min="5875" max="5875" width="7.5703125" style="1" hidden="1"/>
    <col min="5876" max="5876" width="5.85546875" style="1" hidden="1"/>
    <col min="5877" max="5877" width="8" style="1" hidden="1"/>
    <col min="5878" max="5878" width="13.140625" style="1" hidden="1"/>
    <col min="5879" max="6118" width="11.42578125" style="1" hidden="1"/>
    <col min="6119" max="6119" width="5.85546875" style="1" hidden="1"/>
    <col min="6120" max="6120" width="25.42578125" style="1" hidden="1"/>
    <col min="6121" max="6121" width="6.28515625" style="1" hidden="1"/>
    <col min="6122" max="6122" width="6.5703125" style="1" hidden="1"/>
    <col min="6123" max="6123" width="5.85546875" style="1" hidden="1"/>
    <col min="6124" max="6124" width="6.42578125" style="1" hidden="1"/>
    <col min="6125" max="6125" width="5.28515625" style="1" hidden="1"/>
    <col min="6126" max="6126" width="5.7109375" style="1" hidden="1"/>
    <col min="6127" max="6127" width="5" style="1" hidden="1"/>
    <col min="6128" max="6128" width="5.7109375" style="1" hidden="1"/>
    <col min="6129" max="6129" width="4.7109375" style="1" hidden="1"/>
    <col min="6130" max="6130" width="6.28515625" style="1" hidden="1"/>
    <col min="6131" max="6131" width="7.5703125" style="1" hidden="1"/>
    <col min="6132" max="6132" width="5.85546875" style="1" hidden="1"/>
    <col min="6133" max="6133" width="8" style="1" hidden="1"/>
    <col min="6134" max="6134" width="13.140625" style="1" hidden="1"/>
    <col min="6135" max="6374" width="11.42578125" style="1" hidden="1"/>
    <col min="6375" max="6375" width="5.85546875" style="1" hidden="1"/>
    <col min="6376" max="6376" width="25.42578125" style="1" hidden="1"/>
    <col min="6377" max="6377" width="6.28515625" style="1" hidden="1"/>
    <col min="6378" max="6378" width="6.5703125" style="1" hidden="1"/>
    <col min="6379" max="6379" width="5.85546875" style="1" hidden="1"/>
    <col min="6380" max="6380" width="6.42578125" style="1" hidden="1"/>
    <col min="6381" max="6381" width="5.28515625" style="1" hidden="1"/>
    <col min="6382" max="6382" width="5.7109375" style="1" hidden="1"/>
    <col min="6383" max="6383" width="5" style="1" hidden="1"/>
    <col min="6384" max="6384" width="5.7109375" style="1" hidden="1"/>
    <col min="6385" max="6385" width="4.7109375" style="1" hidden="1"/>
    <col min="6386" max="6386" width="6.28515625" style="1" hidden="1"/>
    <col min="6387" max="6387" width="7.5703125" style="1" hidden="1"/>
    <col min="6388" max="6388" width="5.85546875" style="1" hidden="1"/>
    <col min="6389" max="6389" width="8" style="1" hidden="1"/>
    <col min="6390" max="6390" width="13.140625" style="1" hidden="1"/>
    <col min="6391" max="6630" width="11.42578125" style="1" hidden="1"/>
    <col min="6631" max="6631" width="5.85546875" style="1" hidden="1"/>
    <col min="6632" max="6632" width="25.42578125" style="1" hidden="1"/>
    <col min="6633" max="6633" width="6.28515625" style="1" hidden="1"/>
    <col min="6634" max="6634" width="6.5703125" style="1" hidden="1"/>
    <col min="6635" max="6635" width="5.85546875" style="1" hidden="1"/>
    <col min="6636" max="6636" width="6.42578125" style="1" hidden="1"/>
    <col min="6637" max="6637" width="5.28515625" style="1" hidden="1"/>
    <col min="6638" max="6638" width="5.7109375" style="1" hidden="1"/>
    <col min="6639" max="6639" width="5" style="1" hidden="1"/>
    <col min="6640" max="6640" width="5.7109375" style="1" hidden="1"/>
    <col min="6641" max="6641" width="4.7109375" style="1" hidden="1"/>
    <col min="6642" max="6642" width="6.28515625" style="1" hidden="1"/>
    <col min="6643" max="6643" width="7.5703125" style="1" hidden="1"/>
    <col min="6644" max="6644" width="5.85546875" style="1" hidden="1"/>
    <col min="6645" max="6645" width="8" style="1" hidden="1"/>
    <col min="6646" max="6646" width="13.140625" style="1" hidden="1"/>
    <col min="6647" max="6886" width="11.42578125" style="1" hidden="1"/>
    <col min="6887" max="6887" width="5.85546875" style="1" hidden="1"/>
    <col min="6888" max="6888" width="25.42578125" style="1" hidden="1"/>
    <col min="6889" max="6889" width="6.28515625" style="1" hidden="1"/>
    <col min="6890" max="6890" width="6.5703125" style="1" hidden="1"/>
    <col min="6891" max="6891" width="5.85546875" style="1" hidden="1"/>
    <col min="6892" max="6892" width="6.42578125" style="1" hidden="1"/>
    <col min="6893" max="6893" width="5.28515625" style="1" hidden="1"/>
    <col min="6894" max="6894" width="5.7109375" style="1" hidden="1"/>
    <col min="6895" max="6895" width="5" style="1" hidden="1"/>
    <col min="6896" max="6896" width="5.7109375" style="1" hidden="1"/>
    <col min="6897" max="6897" width="4.7109375" style="1" hidden="1"/>
    <col min="6898" max="6898" width="6.28515625" style="1" hidden="1"/>
    <col min="6899" max="6899" width="7.5703125" style="1" hidden="1"/>
    <col min="6900" max="6900" width="5.85546875" style="1" hidden="1"/>
    <col min="6901" max="6901" width="8" style="1" hidden="1"/>
    <col min="6902" max="6902" width="13.140625" style="1" hidden="1"/>
    <col min="6903" max="7142" width="11.42578125" style="1" hidden="1"/>
    <col min="7143" max="7143" width="5.85546875" style="1" hidden="1"/>
    <col min="7144" max="7144" width="25.42578125" style="1" hidden="1"/>
    <col min="7145" max="7145" width="6.28515625" style="1" hidden="1"/>
    <col min="7146" max="7146" width="6.5703125" style="1" hidden="1"/>
    <col min="7147" max="7147" width="5.85546875" style="1" hidden="1"/>
    <col min="7148" max="7148" width="6.42578125" style="1" hidden="1"/>
    <col min="7149" max="7149" width="5.28515625" style="1" hidden="1"/>
    <col min="7150" max="7150" width="5.7109375" style="1" hidden="1"/>
    <col min="7151" max="7151" width="5" style="1" hidden="1"/>
    <col min="7152" max="7152" width="5.7109375" style="1" hidden="1"/>
    <col min="7153" max="7153" width="4.7109375" style="1" hidden="1"/>
    <col min="7154" max="7154" width="6.28515625" style="1" hidden="1"/>
    <col min="7155" max="7155" width="7.5703125" style="1" hidden="1"/>
    <col min="7156" max="7156" width="5.85546875" style="1" hidden="1"/>
    <col min="7157" max="7157" width="8" style="1" hidden="1"/>
    <col min="7158" max="7158" width="13.140625" style="1" hidden="1"/>
    <col min="7159" max="7398" width="11.42578125" style="1" hidden="1"/>
    <col min="7399" max="7399" width="5.85546875" style="1" hidden="1"/>
    <col min="7400" max="7400" width="25.42578125" style="1" hidden="1"/>
    <col min="7401" max="7401" width="6.28515625" style="1" hidden="1"/>
    <col min="7402" max="7402" width="6.5703125" style="1" hidden="1"/>
    <col min="7403" max="7403" width="5.85546875" style="1" hidden="1"/>
    <col min="7404" max="7404" width="6.42578125" style="1" hidden="1"/>
    <col min="7405" max="7405" width="5.28515625" style="1" hidden="1"/>
    <col min="7406" max="7406" width="5.7109375" style="1" hidden="1"/>
    <col min="7407" max="7407" width="5" style="1" hidden="1"/>
    <col min="7408" max="7408" width="5.7109375" style="1" hidden="1"/>
    <col min="7409" max="7409" width="4.7109375" style="1" hidden="1"/>
    <col min="7410" max="7410" width="6.28515625" style="1" hidden="1"/>
    <col min="7411" max="7411" width="7.5703125" style="1" hidden="1"/>
    <col min="7412" max="7412" width="5.85546875" style="1" hidden="1"/>
    <col min="7413" max="7413" width="8" style="1" hidden="1"/>
    <col min="7414" max="7414" width="13.140625" style="1" hidden="1"/>
    <col min="7415" max="7654" width="11.42578125" style="1" hidden="1"/>
    <col min="7655" max="7655" width="5.85546875" style="1" hidden="1"/>
    <col min="7656" max="7656" width="25.42578125" style="1" hidden="1"/>
    <col min="7657" max="7657" width="6.28515625" style="1" hidden="1"/>
    <col min="7658" max="7658" width="6.5703125" style="1" hidden="1"/>
    <col min="7659" max="7659" width="5.85546875" style="1" hidden="1"/>
    <col min="7660" max="7660" width="6.42578125" style="1" hidden="1"/>
    <col min="7661" max="7661" width="5.28515625" style="1" hidden="1"/>
    <col min="7662" max="7662" width="5.7109375" style="1" hidden="1"/>
    <col min="7663" max="7663" width="5" style="1" hidden="1"/>
    <col min="7664" max="7664" width="5.7109375" style="1" hidden="1"/>
    <col min="7665" max="7665" width="4.7109375" style="1" hidden="1"/>
    <col min="7666" max="7666" width="6.28515625" style="1" hidden="1"/>
    <col min="7667" max="7667" width="7.5703125" style="1" hidden="1"/>
    <col min="7668" max="7668" width="5.85546875" style="1" hidden="1"/>
    <col min="7669" max="7669" width="8" style="1" hidden="1"/>
    <col min="7670" max="7670" width="13.140625" style="1" hidden="1"/>
    <col min="7671" max="7910" width="11.42578125" style="1" hidden="1"/>
    <col min="7911" max="7911" width="5.85546875" style="1" hidden="1"/>
    <col min="7912" max="7912" width="25.42578125" style="1" hidden="1"/>
    <col min="7913" max="7913" width="6.28515625" style="1" hidden="1"/>
    <col min="7914" max="7914" width="6.5703125" style="1" hidden="1"/>
    <col min="7915" max="7915" width="5.85546875" style="1" hidden="1"/>
    <col min="7916" max="7916" width="6.42578125" style="1" hidden="1"/>
    <col min="7917" max="7917" width="5.28515625" style="1" hidden="1"/>
    <col min="7918" max="7918" width="5.7109375" style="1" hidden="1"/>
    <col min="7919" max="7919" width="5" style="1" hidden="1"/>
    <col min="7920" max="7920" width="5.7109375" style="1" hidden="1"/>
    <col min="7921" max="7921" width="4.7109375" style="1" hidden="1"/>
    <col min="7922" max="7922" width="6.28515625" style="1" hidden="1"/>
    <col min="7923" max="7923" width="7.5703125" style="1" hidden="1"/>
    <col min="7924" max="7924" width="5.85546875" style="1" hidden="1"/>
    <col min="7925" max="7925" width="8" style="1" hidden="1"/>
    <col min="7926" max="7926" width="13.140625" style="1" hidden="1"/>
    <col min="7927" max="8166" width="11.42578125" style="1" hidden="1"/>
    <col min="8167" max="8167" width="5.85546875" style="1" hidden="1"/>
    <col min="8168" max="8168" width="25.42578125" style="1" hidden="1"/>
    <col min="8169" max="8169" width="6.28515625" style="1" hidden="1"/>
    <col min="8170" max="8170" width="6.5703125" style="1" hidden="1"/>
    <col min="8171" max="8171" width="5.85546875" style="1" hidden="1"/>
    <col min="8172" max="8172" width="6.42578125" style="1" hidden="1"/>
    <col min="8173" max="8173" width="5.28515625" style="1" hidden="1"/>
    <col min="8174" max="8174" width="5.7109375" style="1" hidden="1"/>
    <col min="8175" max="8175" width="5" style="1" hidden="1"/>
    <col min="8176" max="8176" width="5.7109375" style="1" hidden="1"/>
    <col min="8177" max="8177" width="4.7109375" style="1" hidden="1"/>
    <col min="8178" max="8178" width="6.28515625" style="1" hidden="1"/>
    <col min="8179" max="8179" width="7.5703125" style="1" hidden="1"/>
    <col min="8180" max="8180" width="5.85546875" style="1" hidden="1"/>
    <col min="8181" max="8181" width="8" style="1" hidden="1"/>
    <col min="8182" max="8182" width="13.140625" style="1" hidden="1"/>
    <col min="8183" max="8422" width="11.42578125" style="1" hidden="1"/>
    <col min="8423" max="8423" width="5.85546875" style="1" hidden="1"/>
    <col min="8424" max="8424" width="25.42578125" style="1" hidden="1"/>
    <col min="8425" max="8425" width="6.28515625" style="1" hidden="1"/>
    <col min="8426" max="8426" width="6.5703125" style="1" hidden="1"/>
    <col min="8427" max="8427" width="5.85546875" style="1" hidden="1"/>
    <col min="8428" max="8428" width="6.42578125" style="1" hidden="1"/>
    <col min="8429" max="8429" width="5.28515625" style="1" hidden="1"/>
    <col min="8430" max="8430" width="5.7109375" style="1" hidden="1"/>
    <col min="8431" max="8431" width="5" style="1" hidden="1"/>
    <col min="8432" max="8432" width="5.7109375" style="1" hidden="1"/>
    <col min="8433" max="8433" width="4.7109375" style="1" hidden="1"/>
    <col min="8434" max="8434" width="6.28515625" style="1" hidden="1"/>
    <col min="8435" max="8435" width="7.5703125" style="1" hidden="1"/>
    <col min="8436" max="8436" width="5.85546875" style="1" hidden="1"/>
    <col min="8437" max="8437" width="8" style="1" hidden="1"/>
    <col min="8438" max="8438" width="13.140625" style="1" hidden="1"/>
    <col min="8439" max="8678" width="11.42578125" style="1" hidden="1"/>
    <col min="8679" max="8679" width="5.85546875" style="1" hidden="1"/>
    <col min="8680" max="8680" width="25.42578125" style="1" hidden="1"/>
    <col min="8681" max="8681" width="6.28515625" style="1" hidden="1"/>
    <col min="8682" max="8682" width="6.5703125" style="1" hidden="1"/>
    <col min="8683" max="8683" width="5.85546875" style="1" hidden="1"/>
    <col min="8684" max="8684" width="6.42578125" style="1" hidden="1"/>
    <col min="8685" max="8685" width="5.28515625" style="1" hidden="1"/>
    <col min="8686" max="8686" width="5.7109375" style="1" hidden="1"/>
    <col min="8687" max="8687" width="5" style="1" hidden="1"/>
    <col min="8688" max="8688" width="5.7109375" style="1" hidden="1"/>
    <col min="8689" max="8689" width="4.7109375" style="1" hidden="1"/>
    <col min="8690" max="8690" width="6.28515625" style="1" hidden="1"/>
    <col min="8691" max="8691" width="7.5703125" style="1" hidden="1"/>
    <col min="8692" max="8692" width="5.85546875" style="1" hidden="1"/>
    <col min="8693" max="8693" width="8" style="1" hidden="1"/>
    <col min="8694" max="8694" width="13.140625" style="1" hidden="1"/>
    <col min="8695" max="8934" width="11.42578125" style="1" hidden="1"/>
    <col min="8935" max="8935" width="5.85546875" style="1" hidden="1"/>
    <col min="8936" max="8936" width="25.42578125" style="1" hidden="1"/>
    <col min="8937" max="8937" width="6.28515625" style="1" hidden="1"/>
    <col min="8938" max="8938" width="6.5703125" style="1" hidden="1"/>
    <col min="8939" max="8939" width="5.85546875" style="1" hidden="1"/>
    <col min="8940" max="8940" width="6.42578125" style="1" hidden="1"/>
    <col min="8941" max="8941" width="5.28515625" style="1" hidden="1"/>
    <col min="8942" max="8942" width="5.7109375" style="1" hidden="1"/>
    <col min="8943" max="8943" width="5" style="1" hidden="1"/>
    <col min="8944" max="8944" width="5.7109375" style="1" hidden="1"/>
    <col min="8945" max="8945" width="4.7109375" style="1" hidden="1"/>
    <col min="8946" max="8946" width="6.28515625" style="1" hidden="1"/>
    <col min="8947" max="8947" width="7.5703125" style="1" hidden="1"/>
    <col min="8948" max="8948" width="5.85546875" style="1" hidden="1"/>
    <col min="8949" max="8949" width="8" style="1" hidden="1"/>
    <col min="8950" max="8950" width="13.140625" style="1" hidden="1"/>
    <col min="8951" max="9190" width="11.42578125" style="1" hidden="1"/>
    <col min="9191" max="9191" width="5.85546875" style="1" hidden="1"/>
    <col min="9192" max="9192" width="25.42578125" style="1" hidden="1"/>
    <col min="9193" max="9193" width="6.28515625" style="1" hidden="1"/>
    <col min="9194" max="9194" width="6.5703125" style="1" hidden="1"/>
    <col min="9195" max="9195" width="5.85546875" style="1" hidden="1"/>
    <col min="9196" max="9196" width="6.42578125" style="1" hidden="1"/>
    <col min="9197" max="9197" width="5.28515625" style="1" hidden="1"/>
    <col min="9198" max="9198" width="5.7109375" style="1" hidden="1"/>
    <col min="9199" max="9199" width="5" style="1" hidden="1"/>
    <col min="9200" max="9200" width="5.7109375" style="1" hidden="1"/>
    <col min="9201" max="9201" width="4.7109375" style="1" hidden="1"/>
    <col min="9202" max="9202" width="6.28515625" style="1" hidden="1"/>
    <col min="9203" max="9203" width="7.5703125" style="1" hidden="1"/>
    <col min="9204" max="9204" width="5.85546875" style="1" hidden="1"/>
    <col min="9205" max="9205" width="8" style="1" hidden="1"/>
    <col min="9206" max="9206" width="13.140625" style="1" hidden="1"/>
    <col min="9207" max="9446" width="11.42578125" style="1" hidden="1"/>
    <col min="9447" max="9447" width="5.85546875" style="1" hidden="1"/>
    <col min="9448" max="9448" width="25.42578125" style="1" hidden="1"/>
    <col min="9449" max="9449" width="6.28515625" style="1" hidden="1"/>
    <col min="9450" max="9450" width="6.5703125" style="1" hidden="1"/>
    <col min="9451" max="9451" width="5.85546875" style="1" hidden="1"/>
    <col min="9452" max="9452" width="6.42578125" style="1" hidden="1"/>
    <col min="9453" max="9453" width="5.28515625" style="1" hidden="1"/>
    <col min="9454" max="9454" width="5.7109375" style="1" hidden="1"/>
    <col min="9455" max="9455" width="5" style="1" hidden="1"/>
    <col min="9456" max="9456" width="5.7109375" style="1" hidden="1"/>
    <col min="9457" max="9457" width="4.7109375" style="1" hidden="1"/>
    <col min="9458" max="9458" width="6.28515625" style="1" hidden="1"/>
    <col min="9459" max="9459" width="7.5703125" style="1" hidden="1"/>
    <col min="9460" max="9460" width="5.85546875" style="1" hidden="1"/>
    <col min="9461" max="9461" width="8" style="1" hidden="1"/>
    <col min="9462" max="9462" width="13.140625" style="1" hidden="1"/>
    <col min="9463" max="9702" width="11.42578125" style="1" hidden="1"/>
    <col min="9703" max="9703" width="5.85546875" style="1" hidden="1"/>
    <col min="9704" max="9704" width="25.42578125" style="1" hidden="1"/>
    <col min="9705" max="9705" width="6.28515625" style="1" hidden="1"/>
    <col min="9706" max="9706" width="6.5703125" style="1" hidden="1"/>
    <col min="9707" max="9707" width="5.85546875" style="1" hidden="1"/>
    <col min="9708" max="9708" width="6.42578125" style="1" hidden="1"/>
    <col min="9709" max="9709" width="5.28515625" style="1" hidden="1"/>
    <col min="9710" max="9710" width="5.7109375" style="1" hidden="1"/>
    <col min="9711" max="9711" width="5" style="1" hidden="1"/>
    <col min="9712" max="9712" width="5.7109375" style="1" hidden="1"/>
    <col min="9713" max="9713" width="4.7109375" style="1" hidden="1"/>
    <col min="9714" max="9714" width="6.28515625" style="1" hidden="1"/>
    <col min="9715" max="9715" width="7.5703125" style="1" hidden="1"/>
    <col min="9716" max="9716" width="5.85546875" style="1" hidden="1"/>
    <col min="9717" max="9717" width="8" style="1" hidden="1"/>
    <col min="9718" max="9718" width="13.140625" style="1" hidden="1"/>
    <col min="9719" max="9958" width="11.42578125" style="1" hidden="1"/>
    <col min="9959" max="9959" width="5.85546875" style="1" hidden="1"/>
    <col min="9960" max="9960" width="25.42578125" style="1" hidden="1"/>
    <col min="9961" max="9961" width="6.28515625" style="1" hidden="1"/>
    <col min="9962" max="9962" width="6.5703125" style="1" hidden="1"/>
    <col min="9963" max="9963" width="5.85546875" style="1" hidden="1"/>
    <col min="9964" max="9964" width="6.42578125" style="1" hidden="1"/>
    <col min="9965" max="9965" width="5.28515625" style="1" hidden="1"/>
    <col min="9966" max="9966" width="5.7109375" style="1" hidden="1"/>
    <col min="9967" max="9967" width="5" style="1" hidden="1"/>
    <col min="9968" max="9968" width="5.7109375" style="1" hidden="1"/>
    <col min="9969" max="9969" width="4.7109375" style="1" hidden="1"/>
    <col min="9970" max="9970" width="6.28515625" style="1" hidden="1"/>
    <col min="9971" max="9971" width="7.5703125" style="1" hidden="1"/>
    <col min="9972" max="9972" width="5.85546875" style="1" hidden="1"/>
    <col min="9973" max="9973" width="8" style="1" hidden="1"/>
    <col min="9974" max="9974" width="13.140625" style="1" hidden="1"/>
    <col min="9975" max="10214" width="11.42578125" style="1" hidden="1"/>
    <col min="10215" max="10215" width="5.85546875" style="1" hidden="1"/>
    <col min="10216" max="10216" width="25.42578125" style="1" hidden="1"/>
    <col min="10217" max="10217" width="6.28515625" style="1" hidden="1"/>
    <col min="10218" max="10218" width="6.5703125" style="1" hidden="1"/>
    <col min="10219" max="10219" width="5.85546875" style="1" hidden="1"/>
    <col min="10220" max="10220" width="6.42578125" style="1" hidden="1"/>
    <col min="10221" max="10221" width="5.28515625" style="1" hidden="1"/>
    <col min="10222" max="10222" width="5.7109375" style="1" hidden="1"/>
    <col min="10223" max="10223" width="5" style="1" hidden="1"/>
    <col min="10224" max="10224" width="5.7109375" style="1" hidden="1"/>
    <col min="10225" max="10225" width="4.7109375" style="1" hidden="1"/>
    <col min="10226" max="10226" width="6.28515625" style="1" hidden="1"/>
    <col min="10227" max="10227" width="7.5703125" style="1" hidden="1"/>
    <col min="10228" max="10228" width="5.85546875" style="1" hidden="1"/>
    <col min="10229" max="10229" width="8" style="1" hidden="1"/>
    <col min="10230" max="10230" width="13.140625" style="1" hidden="1"/>
    <col min="10231" max="10470" width="11.42578125" style="1" hidden="1"/>
    <col min="10471" max="10471" width="5.85546875" style="1" hidden="1"/>
    <col min="10472" max="10472" width="25.42578125" style="1" hidden="1"/>
    <col min="10473" max="10473" width="6.28515625" style="1" hidden="1"/>
    <col min="10474" max="10474" width="6.5703125" style="1" hidden="1"/>
    <col min="10475" max="10475" width="5.85546875" style="1" hidden="1"/>
    <col min="10476" max="10476" width="6.42578125" style="1" hidden="1"/>
    <col min="10477" max="10477" width="5.28515625" style="1" hidden="1"/>
    <col min="10478" max="10478" width="5.7109375" style="1" hidden="1"/>
    <col min="10479" max="10479" width="5" style="1" hidden="1"/>
    <col min="10480" max="10480" width="5.7109375" style="1" hidden="1"/>
    <col min="10481" max="10481" width="4.7109375" style="1" hidden="1"/>
    <col min="10482" max="10482" width="6.28515625" style="1" hidden="1"/>
    <col min="10483" max="10483" width="7.5703125" style="1" hidden="1"/>
    <col min="10484" max="10484" width="5.85546875" style="1" hidden="1"/>
    <col min="10485" max="10485" width="8" style="1" hidden="1"/>
    <col min="10486" max="10486" width="13.140625" style="1" hidden="1"/>
    <col min="10487" max="10726" width="11.42578125" style="1" hidden="1"/>
    <col min="10727" max="10727" width="5.85546875" style="1" hidden="1"/>
    <col min="10728" max="10728" width="25.42578125" style="1" hidden="1"/>
    <col min="10729" max="10729" width="6.28515625" style="1" hidden="1"/>
    <col min="10730" max="10730" width="6.5703125" style="1" hidden="1"/>
    <col min="10731" max="10731" width="5.85546875" style="1" hidden="1"/>
    <col min="10732" max="10732" width="6.42578125" style="1" hidden="1"/>
    <col min="10733" max="10733" width="5.28515625" style="1" hidden="1"/>
    <col min="10734" max="10734" width="5.7109375" style="1" hidden="1"/>
    <col min="10735" max="10735" width="5" style="1" hidden="1"/>
    <col min="10736" max="10736" width="5.7109375" style="1" hidden="1"/>
    <col min="10737" max="10737" width="4.7109375" style="1" hidden="1"/>
    <col min="10738" max="10738" width="6.28515625" style="1" hidden="1"/>
    <col min="10739" max="10739" width="7.5703125" style="1" hidden="1"/>
    <col min="10740" max="10740" width="5.85546875" style="1" hidden="1"/>
    <col min="10741" max="10741" width="8" style="1" hidden="1"/>
    <col min="10742" max="10742" width="13.140625" style="1" hidden="1"/>
    <col min="10743" max="10982" width="11.42578125" style="1" hidden="1"/>
    <col min="10983" max="10983" width="5.85546875" style="1" hidden="1"/>
    <col min="10984" max="10984" width="25.42578125" style="1" hidden="1"/>
    <col min="10985" max="10985" width="6.28515625" style="1" hidden="1"/>
    <col min="10986" max="10986" width="6.5703125" style="1" hidden="1"/>
    <col min="10987" max="10987" width="5.85546875" style="1" hidden="1"/>
    <col min="10988" max="10988" width="6.42578125" style="1" hidden="1"/>
    <col min="10989" max="10989" width="5.28515625" style="1" hidden="1"/>
    <col min="10990" max="10990" width="5.7109375" style="1" hidden="1"/>
    <col min="10991" max="10991" width="5" style="1" hidden="1"/>
    <col min="10992" max="10992" width="5.7109375" style="1" hidden="1"/>
    <col min="10993" max="10993" width="4.7109375" style="1" hidden="1"/>
    <col min="10994" max="10994" width="6.28515625" style="1" hidden="1"/>
    <col min="10995" max="10995" width="7.5703125" style="1" hidden="1"/>
    <col min="10996" max="10996" width="5.85546875" style="1" hidden="1"/>
    <col min="10997" max="10997" width="8" style="1" hidden="1"/>
    <col min="10998" max="10998" width="13.140625" style="1" hidden="1"/>
    <col min="10999" max="11238" width="11.42578125" style="1" hidden="1"/>
    <col min="11239" max="11239" width="5.85546875" style="1" hidden="1"/>
    <col min="11240" max="11240" width="25.42578125" style="1" hidden="1"/>
    <col min="11241" max="11241" width="6.28515625" style="1" hidden="1"/>
    <col min="11242" max="11242" width="6.5703125" style="1" hidden="1"/>
    <col min="11243" max="11243" width="5.85546875" style="1" hidden="1"/>
    <col min="11244" max="11244" width="6.42578125" style="1" hidden="1"/>
    <col min="11245" max="11245" width="5.28515625" style="1" hidden="1"/>
    <col min="11246" max="11246" width="5.7109375" style="1" hidden="1"/>
    <col min="11247" max="11247" width="5" style="1" hidden="1"/>
    <col min="11248" max="11248" width="5.7109375" style="1" hidden="1"/>
    <col min="11249" max="11249" width="4.7109375" style="1" hidden="1"/>
    <col min="11250" max="11250" width="6.28515625" style="1" hidden="1"/>
    <col min="11251" max="11251" width="7.5703125" style="1" hidden="1"/>
    <col min="11252" max="11252" width="5.85546875" style="1" hidden="1"/>
    <col min="11253" max="11253" width="8" style="1" hidden="1"/>
    <col min="11254" max="11254" width="13.140625" style="1" hidden="1"/>
    <col min="11255" max="11494" width="11.42578125" style="1" hidden="1"/>
    <col min="11495" max="11495" width="5.85546875" style="1" hidden="1"/>
    <col min="11496" max="11496" width="25.42578125" style="1" hidden="1"/>
    <col min="11497" max="11497" width="6.28515625" style="1" hidden="1"/>
    <col min="11498" max="11498" width="6.5703125" style="1" hidden="1"/>
    <col min="11499" max="11499" width="5.85546875" style="1" hidden="1"/>
    <col min="11500" max="11500" width="6.42578125" style="1" hidden="1"/>
    <col min="11501" max="11501" width="5.28515625" style="1" hidden="1"/>
    <col min="11502" max="11502" width="5.7109375" style="1" hidden="1"/>
    <col min="11503" max="11503" width="5" style="1" hidden="1"/>
    <col min="11504" max="11504" width="5.7109375" style="1" hidden="1"/>
    <col min="11505" max="11505" width="4.7109375" style="1" hidden="1"/>
    <col min="11506" max="11506" width="6.28515625" style="1" hidden="1"/>
    <col min="11507" max="11507" width="7.5703125" style="1" hidden="1"/>
    <col min="11508" max="11508" width="5.85546875" style="1" hidden="1"/>
    <col min="11509" max="11509" width="8" style="1" hidden="1"/>
    <col min="11510" max="11510" width="13.140625" style="1" hidden="1"/>
    <col min="11511" max="11750" width="11.42578125" style="1" hidden="1"/>
    <col min="11751" max="11751" width="5.85546875" style="1" hidden="1"/>
    <col min="11752" max="11752" width="25.42578125" style="1" hidden="1"/>
    <col min="11753" max="11753" width="6.28515625" style="1" hidden="1"/>
    <col min="11754" max="11754" width="6.5703125" style="1" hidden="1"/>
    <col min="11755" max="11755" width="5.85546875" style="1" hidden="1"/>
    <col min="11756" max="11756" width="6.42578125" style="1" hidden="1"/>
    <col min="11757" max="11757" width="5.28515625" style="1" hidden="1"/>
    <col min="11758" max="11758" width="5.7109375" style="1" hidden="1"/>
    <col min="11759" max="11759" width="5" style="1" hidden="1"/>
    <col min="11760" max="11760" width="5.7109375" style="1" hidden="1"/>
    <col min="11761" max="11761" width="4.7109375" style="1" hidden="1"/>
    <col min="11762" max="11762" width="6.28515625" style="1" hidden="1"/>
    <col min="11763" max="11763" width="7.5703125" style="1" hidden="1"/>
    <col min="11764" max="11764" width="5.85546875" style="1" hidden="1"/>
    <col min="11765" max="11765" width="8" style="1" hidden="1"/>
    <col min="11766" max="11766" width="13.140625" style="1" hidden="1"/>
    <col min="11767" max="12006" width="11.42578125" style="1" hidden="1"/>
    <col min="12007" max="12007" width="5.85546875" style="1" hidden="1"/>
    <col min="12008" max="12008" width="25.42578125" style="1" hidden="1"/>
    <col min="12009" max="12009" width="6.28515625" style="1" hidden="1"/>
    <col min="12010" max="12010" width="6.5703125" style="1" hidden="1"/>
    <col min="12011" max="12011" width="5.85546875" style="1" hidden="1"/>
    <col min="12012" max="12012" width="6.42578125" style="1" hidden="1"/>
    <col min="12013" max="12013" width="5.28515625" style="1" hidden="1"/>
    <col min="12014" max="12014" width="5.7109375" style="1" hidden="1"/>
    <col min="12015" max="12015" width="5" style="1" hidden="1"/>
    <col min="12016" max="12016" width="5.7109375" style="1" hidden="1"/>
    <col min="12017" max="12017" width="4.7109375" style="1" hidden="1"/>
    <col min="12018" max="12018" width="6.28515625" style="1" hidden="1"/>
    <col min="12019" max="12019" width="7.5703125" style="1" hidden="1"/>
    <col min="12020" max="12020" width="5.85546875" style="1" hidden="1"/>
    <col min="12021" max="12021" width="8" style="1" hidden="1"/>
    <col min="12022" max="12022" width="13.140625" style="1" hidden="1"/>
    <col min="12023" max="12262" width="11.42578125" style="1" hidden="1"/>
    <col min="12263" max="12263" width="5.85546875" style="1" hidden="1"/>
    <col min="12264" max="12264" width="25.42578125" style="1" hidden="1"/>
    <col min="12265" max="12265" width="6.28515625" style="1" hidden="1"/>
    <col min="12266" max="12266" width="6.5703125" style="1" hidden="1"/>
    <col min="12267" max="12267" width="5.85546875" style="1" hidden="1"/>
    <col min="12268" max="12268" width="6.42578125" style="1" hidden="1"/>
    <col min="12269" max="12269" width="5.28515625" style="1" hidden="1"/>
    <col min="12270" max="12270" width="5.7109375" style="1" hidden="1"/>
    <col min="12271" max="12271" width="5" style="1" hidden="1"/>
    <col min="12272" max="12272" width="5.7109375" style="1" hidden="1"/>
    <col min="12273" max="12273" width="4.7109375" style="1" hidden="1"/>
    <col min="12274" max="12274" width="6.28515625" style="1" hidden="1"/>
    <col min="12275" max="12275" width="7.5703125" style="1" hidden="1"/>
    <col min="12276" max="12276" width="5.85546875" style="1" hidden="1"/>
    <col min="12277" max="12277" width="8" style="1" hidden="1"/>
    <col min="12278" max="12278" width="13.140625" style="1" hidden="1"/>
    <col min="12279" max="12518" width="11.42578125" style="1" hidden="1"/>
    <col min="12519" max="12519" width="5.85546875" style="1" hidden="1"/>
    <col min="12520" max="12520" width="25.42578125" style="1" hidden="1"/>
    <col min="12521" max="12521" width="6.28515625" style="1" hidden="1"/>
    <col min="12522" max="12522" width="6.5703125" style="1" hidden="1"/>
    <col min="12523" max="12523" width="5.85546875" style="1" hidden="1"/>
    <col min="12524" max="12524" width="6.42578125" style="1" hidden="1"/>
    <col min="12525" max="12525" width="5.28515625" style="1" hidden="1"/>
    <col min="12526" max="12526" width="5.7109375" style="1" hidden="1"/>
    <col min="12527" max="12527" width="5" style="1" hidden="1"/>
    <col min="12528" max="12528" width="5.7109375" style="1" hidden="1"/>
    <col min="12529" max="12529" width="4.7109375" style="1" hidden="1"/>
    <col min="12530" max="12530" width="6.28515625" style="1" hidden="1"/>
    <col min="12531" max="12531" width="7.5703125" style="1" hidden="1"/>
    <col min="12532" max="12532" width="5.85546875" style="1" hidden="1"/>
    <col min="12533" max="12533" width="8" style="1" hidden="1"/>
    <col min="12534" max="12534" width="13.140625" style="1" hidden="1"/>
    <col min="12535" max="12774" width="11.42578125" style="1" hidden="1"/>
    <col min="12775" max="12775" width="5.85546875" style="1" hidden="1"/>
    <col min="12776" max="12776" width="25.42578125" style="1" hidden="1"/>
    <col min="12777" max="12777" width="6.28515625" style="1" hidden="1"/>
    <col min="12778" max="12778" width="6.5703125" style="1" hidden="1"/>
    <col min="12779" max="12779" width="5.85546875" style="1" hidden="1"/>
    <col min="12780" max="12780" width="6.42578125" style="1" hidden="1"/>
    <col min="12781" max="12781" width="5.28515625" style="1" hidden="1"/>
    <col min="12782" max="12782" width="5.7109375" style="1" hidden="1"/>
    <col min="12783" max="12783" width="5" style="1" hidden="1"/>
    <col min="12784" max="12784" width="5.7109375" style="1" hidden="1"/>
    <col min="12785" max="12785" width="4.7109375" style="1" hidden="1"/>
    <col min="12786" max="12786" width="6.28515625" style="1" hidden="1"/>
    <col min="12787" max="12787" width="7.5703125" style="1" hidden="1"/>
    <col min="12788" max="12788" width="5.85546875" style="1" hidden="1"/>
    <col min="12789" max="12789" width="8" style="1" hidden="1"/>
    <col min="12790" max="12790" width="13.140625" style="1" hidden="1"/>
    <col min="12791" max="13030" width="11.42578125" style="1" hidden="1"/>
    <col min="13031" max="13031" width="5.85546875" style="1" hidden="1"/>
    <col min="13032" max="13032" width="25.42578125" style="1" hidden="1"/>
    <col min="13033" max="13033" width="6.28515625" style="1" hidden="1"/>
    <col min="13034" max="13034" width="6.5703125" style="1" hidden="1"/>
    <col min="13035" max="13035" width="5.85546875" style="1" hidden="1"/>
    <col min="13036" max="13036" width="6.42578125" style="1" hidden="1"/>
    <col min="13037" max="13037" width="5.28515625" style="1" hidden="1"/>
    <col min="13038" max="13038" width="5.7109375" style="1" hidden="1"/>
    <col min="13039" max="13039" width="5" style="1" hidden="1"/>
    <col min="13040" max="13040" width="5.7109375" style="1" hidden="1"/>
    <col min="13041" max="13041" width="4.7109375" style="1" hidden="1"/>
    <col min="13042" max="13042" width="6.28515625" style="1" hidden="1"/>
    <col min="13043" max="13043" width="7.5703125" style="1" hidden="1"/>
    <col min="13044" max="13044" width="5.85546875" style="1" hidden="1"/>
    <col min="13045" max="13045" width="8" style="1" hidden="1"/>
    <col min="13046" max="13046" width="13.140625" style="1" hidden="1"/>
    <col min="13047" max="13286" width="11.42578125" style="1" hidden="1"/>
    <col min="13287" max="13287" width="5.85546875" style="1" hidden="1"/>
    <col min="13288" max="13288" width="25.42578125" style="1" hidden="1"/>
    <col min="13289" max="13289" width="6.28515625" style="1" hidden="1"/>
    <col min="13290" max="13290" width="6.5703125" style="1" hidden="1"/>
    <col min="13291" max="13291" width="5.85546875" style="1" hidden="1"/>
    <col min="13292" max="13292" width="6.42578125" style="1" hidden="1"/>
    <col min="13293" max="13293" width="5.28515625" style="1" hidden="1"/>
    <col min="13294" max="13294" width="5.7109375" style="1" hidden="1"/>
    <col min="13295" max="13295" width="5" style="1" hidden="1"/>
    <col min="13296" max="13296" width="5.7109375" style="1" hidden="1"/>
    <col min="13297" max="13297" width="4.7109375" style="1" hidden="1"/>
    <col min="13298" max="13298" width="6.28515625" style="1" hidden="1"/>
    <col min="13299" max="13299" width="7.5703125" style="1" hidden="1"/>
    <col min="13300" max="13300" width="5.85546875" style="1" hidden="1"/>
    <col min="13301" max="13301" width="8" style="1" hidden="1"/>
    <col min="13302" max="13302" width="13.140625" style="1" hidden="1"/>
    <col min="13303" max="13542" width="11.42578125" style="1" hidden="1"/>
    <col min="13543" max="13543" width="5.85546875" style="1" hidden="1"/>
    <col min="13544" max="13544" width="25.42578125" style="1" hidden="1"/>
    <col min="13545" max="13545" width="6.28515625" style="1" hidden="1"/>
    <col min="13546" max="13546" width="6.5703125" style="1" hidden="1"/>
    <col min="13547" max="13547" width="5.85546875" style="1" hidden="1"/>
    <col min="13548" max="13548" width="6.42578125" style="1" hidden="1"/>
    <col min="13549" max="13549" width="5.28515625" style="1" hidden="1"/>
    <col min="13550" max="13550" width="5.7109375" style="1" hidden="1"/>
    <col min="13551" max="13551" width="5" style="1" hidden="1"/>
    <col min="13552" max="13552" width="5.7109375" style="1" hidden="1"/>
    <col min="13553" max="13553" width="4.7109375" style="1" hidden="1"/>
    <col min="13554" max="13554" width="6.28515625" style="1" hidden="1"/>
    <col min="13555" max="13555" width="7.5703125" style="1" hidden="1"/>
    <col min="13556" max="13556" width="5.85546875" style="1" hidden="1"/>
    <col min="13557" max="13557" width="8" style="1" hidden="1"/>
    <col min="13558" max="13558" width="13.140625" style="1" hidden="1"/>
    <col min="13559" max="13798" width="11.42578125" style="1" hidden="1"/>
    <col min="13799" max="13799" width="5.85546875" style="1" hidden="1"/>
    <col min="13800" max="13800" width="25.42578125" style="1" hidden="1"/>
    <col min="13801" max="13801" width="6.28515625" style="1" hidden="1"/>
    <col min="13802" max="13802" width="6.5703125" style="1" hidden="1"/>
    <col min="13803" max="13803" width="5.85546875" style="1" hidden="1"/>
    <col min="13804" max="13804" width="6.42578125" style="1" hidden="1"/>
    <col min="13805" max="13805" width="5.28515625" style="1" hidden="1"/>
    <col min="13806" max="13806" width="5.7109375" style="1" hidden="1"/>
    <col min="13807" max="13807" width="5" style="1" hidden="1"/>
    <col min="13808" max="13808" width="5.7109375" style="1" hidden="1"/>
    <col min="13809" max="13809" width="4.7109375" style="1" hidden="1"/>
    <col min="13810" max="13810" width="6.28515625" style="1" hidden="1"/>
    <col min="13811" max="13811" width="7.5703125" style="1" hidden="1"/>
    <col min="13812" max="13812" width="5.85546875" style="1" hidden="1"/>
    <col min="13813" max="13813" width="8" style="1" hidden="1"/>
    <col min="13814" max="13814" width="13.140625" style="1" hidden="1"/>
    <col min="13815" max="14054" width="11.42578125" style="1" hidden="1"/>
    <col min="14055" max="14055" width="5.85546875" style="1" hidden="1"/>
    <col min="14056" max="14056" width="25.42578125" style="1" hidden="1"/>
    <col min="14057" max="14057" width="6.28515625" style="1" hidden="1"/>
    <col min="14058" max="14058" width="6.5703125" style="1" hidden="1"/>
    <col min="14059" max="14059" width="5.85546875" style="1" hidden="1"/>
    <col min="14060" max="14060" width="6.42578125" style="1" hidden="1"/>
    <col min="14061" max="14061" width="5.28515625" style="1" hidden="1"/>
    <col min="14062" max="14062" width="5.7109375" style="1" hidden="1"/>
    <col min="14063" max="14063" width="5" style="1" hidden="1"/>
    <col min="14064" max="14064" width="5.7109375" style="1" hidden="1"/>
    <col min="14065" max="14065" width="4.7109375" style="1" hidden="1"/>
    <col min="14066" max="14066" width="6.28515625" style="1" hidden="1"/>
    <col min="14067" max="14067" width="7.5703125" style="1" hidden="1"/>
    <col min="14068" max="14068" width="5.85546875" style="1" hidden="1"/>
    <col min="14069" max="14069" width="8" style="1" hidden="1"/>
    <col min="14070" max="14070" width="13.140625" style="1" hidden="1"/>
    <col min="14071" max="14310" width="11.42578125" style="1" hidden="1"/>
    <col min="14311" max="14311" width="5.85546875" style="1" hidden="1"/>
    <col min="14312" max="14312" width="25.42578125" style="1" hidden="1"/>
    <col min="14313" max="14313" width="6.28515625" style="1" hidden="1"/>
    <col min="14314" max="14314" width="6.5703125" style="1" hidden="1"/>
    <col min="14315" max="14315" width="5.85546875" style="1" hidden="1"/>
    <col min="14316" max="14316" width="6.42578125" style="1" hidden="1"/>
    <col min="14317" max="14317" width="5.28515625" style="1" hidden="1"/>
    <col min="14318" max="14318" width="5.7109375" style="1" hidden="1"/>
    <col min="14319" max="14319" width="5" style="1" hidden="1"/>
    <col min="14320" max="14320" width="5.7109375" style="1" hidden="1"/>
    <col min="14321" max="14321" width="4.7109375" style="1" hidden="1"/>
    <col min="14322" max="14322" width="6.28515625" style="1" hidden="1"/>
    <col min="14323" max="14323" width="7.5703125" style="1" hidden="1"/>
    <col min="14324" max="14324" width="5.85546875" style="1" hidden="1"/>
    <col min="14325" max="14325" width="8" style="1" hidden="1"/>
    <col min="14326" max="14326" width="13.140625" style="1" hidden="1"/>
    <col min="14327" max="14566" width="11.42578125" style="1" hidden="1"/>
    <col min="14567" max="14567" width="5.85546875" style="1" hidden="1"/>
    <col min="14568" max="14568" width="25.42578125" style="1" hidden="1"/>
    <col min="14569" max="14569" width="6.28515625" style="1" hidden="1"/>
    <col min="14570" max="14570" width="6.5703125" style="1" hidden="1"/>
    <col min="14571" max="14571" width="5.85546875" style="1" hidden="1"/>
    <col min="14572" max="14572" width="6.42578125" style="1" hidden="1"/>
    <col min="14573" max="14573" width="5.28515625" style="1" hidden="1"/>
    <col min="14574" max="14574" width="5.7109375" style="1" hidden="1"/>
    <col min="14575" max="14575" width="5" style="1" hidden="1"/>
    <col min="14576" max="14576" width="5.7109375" style="1" hidden="1"/>
    <col min="14577" max="14577" width="4.7109375" style="1" hidden="1"/>
    <col min="14578" max="14578" width="6.28515625" style="1" hidden="1"/>
    <col min="14579" max="14579" width="7.5703125" style="1" hidden="1"/>
    <col min="14580" max="14580" width="5.85546875" style="1" hidden="1"/>
    <col min="14581" max="14581" width="8" style="1" hidden="1"/>
    <col min="14582" max="14582" width="13.140625" style="1" hidden="1"/>
    <col min="14583" max="14822" width="11.42578125" style="1" hidden="1"/>
    <col min="14823" max="14823" width="5.85546875" style="1" hidden="1"/>
    <col min="14824" max="14824" width="25.42578125" style="1" hidden="1"/>
    <col min="14825" max="14825" width="6.28515625" style="1" hidden="1"/>
    <col min="14826" max="14826" width="6.5703125" style="1" hidden="1"/>
    <col min="14827" max="14827" width="5.85546875" style="1" hidden="1"/>
    <col min="14828" max="14828" width="6.42578125" style="1" hidden="1"/>
    <col min="14829" max="14829" width="5.28515625" style="1" hidden="1"/>
    <col min="14830" max="14830" width="5.7109375" style="1" hidden="1"/>
    <col min="14831" max="14831" width="5" style="1" hidden="1"/>
    <col min="14832" max="14832" width="5.7109375" style="1" hidden="1"/>
    <col min="14833" max="14833" width="4.7109375" style="1" hidden="1"/>
    <col min="14834" max="14834" width="6.28515625" style="1" hidden="1"/>
    <col min="14835" max="14835" width="7.5703125" style="1" hidden="1"/>
    <col min="14836" max="14836" width="5.85546875" style="1" hidden="1"/>
    <col min="14837" max="14837" width="8" style="1" hidden="1"/>
    <col min="14838" max="14838" width="13.140625" style="1" hidden="1"/>
    <col min="14839" max="15078" width="11.42578125" style="1" hidden="1"/>
    <col min="15079" max="15079" width="5.85546875" style="1" hidden="1"/>
    <col min="15080" max="15080" width="25.42578125" style="1" hidden="1"/>
    <col min="15081" max="15081" width="6.28515625" style="1" hidden="1"/>
    <col min="15082" max="15082" width="6.5703125" style="1" hidden="1"/>
    <col min="15083" max="15083" width="5.85546875" style="1" hidden="1"/>
    <col min="15084" max="15084" width="6.42578125" style="1" hidden="1"/>
    <col min="15085" max="15085" width="5.28515625" style="1" hidden="1"/>
    <col min="15086" max="15086" width="5.7109375" style="1" hidden="1"/>
    <col min="15087" max="15087" width="5" style="1" hidden="1"/>
    <col min="15088" max="15088" width="5.7109375" style="1" hidden="1"/>
    <col min="15089" max="15089" width="4.7109375" style="1" hidden="1"/>
    <col min="15090" max="15090" width="6.28515625" style="1" hidden="1"/>
    <col min="15091" max="15091" width="7.5703125" style="1" hidden="1"/>
    <col min="15092" max="15092" width="5.85546875" style="1" hidden="1"/>
    <col min="15093" max="15093" width="8" style="1" hidden="1"/>
    <col min="15094" max="15094" width="13.140625" style="1" hidden="1"/>
    <col min="15095" max="15334" width="11.42578125" style="1" hidden="1"/>
    <col min="15335" max="15335" width="5.85546875" style="1" hidden="1"/>
    <col min="15336" max="15336" width="25.42578125" style="1" hidden="1"/>
    <col min="15337" max="15337" width="6.28515625" style="1" hidden="1"/>
    <col min="15338" max="15338" width="6.5703125" style="1" hidden="1"/>
    <col min="15339" max="15339" width="5.85546875" style="1" hidden="1"/>
    <col min="15340" max="15340" width="6.42578125" style="1" hidden="1"/>
    <col min="15341" max="15341" width="5.28515625" style="1" hidden="1"/>
    <col min="15342" max="15342" width="5.7109375" style="1" hidden="1"/>
    <col min="15343" max="15343" width="5" style="1" hidden="1"/>
    <col min="15344" max="15344" width="5.7109375" style="1" hidden="1"/>
    <col min="15345" max="15345" width="4.7109375" style="1" hidden="1"/>
    <col min="15346" max="15346" width="6.28515625" style="1" hidden="1"/>
    <col min="15347" max="15347" width="7.5703125" style="1" hidden="1"/>
    <col min="15348" max="15348" width="5.85546875" style="1" hidden="1"/>
    <col min="15349" max="15349" width="8" style="1" hidden="1"/>
    <col min="15350" max="15350" width="13.140625" style="1" hidden="1"/>
    <col min="15351" max="15590" width="11.42578125" style="1" hidden="1"/>
    <col min="15591" max="15591" width="5.85546875" style="1" hidden="1"/>
    <col min="15592" max="15592" width="25.42578125" style="1" hidden="1"/>
    <col min="15593" max="15593" width="6.28515625" style="1" hidden="1"/>
    <col min="15594" max="15594" width="6.5703125" style="1" hidden="1"/>
    <col min="15595" max="15595" width="5.85546875" style="1" hidden="1"/>
    <col min="15596" max="15596" width="6.42578125" style="1" hidden="1"/>
    <col min="15597" max="15597" width="5.28515625" style="1" hidden="1"/>
    <col min="15598" max="15598" width="5.7109375" style="1" hidden="1"/>
    <col min="15599" max="15599" width="5" style="1" hidden="1"/>
    <col min="15600" max="15600" width="5.7109375" style="1" hidden="1"/>
    <col min="15601" max="15601" width="4.7109375" style="1" hidden="1"/>
    <col min="15602" max="15602" width="6.28515625" style="1" hidden="1"/>
    <col min="15603" max="15603" width="7.5703125" style="1" hidden="1"/>
    <col min="15604" max="15604" width="5.85546875" style="1" hidden="1"/>
    <col min="15605" max="15605" width="8" style="1" hidden="1"/>
    <col min="15606" max="15606" width="13.140625" style="1" hidden="1"/>
    <col min="15607" max="15846" width="11.42578125" style="1" hidden="1"/>
    <col min="15847" max="15847" width="5.85546875" style="1" hidden="1"/>
    <col min="15848" max="15848" width="25.42578125" style="1" hidden="1"/>
    <col min="15849" max="15849" width="6.28515625" style="1" hidden="1"/>
    <col min="15850" max="15850" width="6.5703125" style="1" hidden="1"/>
    <col min="15851" max="15851" width="5.85546875" style="1" hidden="1"/>
    <col min="15852" max="15852" width="6.42578125" style="1" hidden="1"/>
    <col min="15853" max="15853" width="5.28515625" style="1" hidden="1"/>
    <col min="15854" max="15854" width="5.7109375" style="1" hidden="1"/>
    <col min="15855" max="15855" width="5" style="1" hidden="1"/>
    <col min="15856" max="15856" width="5.7109375" style="1" hidden="1"/>
    <col min="15857" max="15857" width="4.7109375" style="1" hidden="1"/>
    <col min="15858" max="15858" width="6.28515625" style="1" hidden="1"/>
    <col min="15859" max="15859" width="7.5703125" style="1" hidden="1"/>
    <col min="15860" max="15860" width="5.85546875" style="1" hidden="1"/>
    <col min="15861" max="15861" width="8" style="1" hidden="1"/>
    <col min="15862" max="15862" width="13.140625" style="1" hidden="1"/>
    <col min="15863" max="16102" width="11.42578125" style="1" hidden="1"/>
    <col min="16103" max="16103" width="5.85546875" style="1" hidden="1"/>
    <col min="16104" max="16104" width="25.42578125" style="1" hidden="1"/>
    <col min="16105" max="16105" width="6.28515625" style="1" hidden="1"/>
    <col min="16106" max="16106" width="6.5703125" style="1" hidden="1"/>
    <col min="16107" max="16107" width="5.85546875" style="1" hidden="1"/>
    <col min="16108" max="16108" width="6.42578125" style="1" hidden="1"/>
    <col min="16109" max="16109" width="5.28515625" style="1" hidden="1"/>
    <col min="16110" max="16110" width="5.7109375" style="1" hidden="1"/>
    <col min="16111" max="16111" width="5" style="1" hidden="1"/>
    <col min="16112" max="16112" width="5.7109375" style="1" hidden="1"/>
    <col min="16113" max="16113" width="4.7109375" style="1" hidden="1"/>
    <col min="16114" max="16114" width="6.28515625" style="1" hidden="1"/>
    <col min="16115" max="16115" width="7.5703125" style="1" hidden="1"/>
    <col min="16116" max="16116" width="5.85546875" style="1" hidden="1"/>
    <col min="16117" max="16117" width="8" style="1" hidden="1"/>
    <col min="16118" max="16119" width="13.140625" style="1" hidden="1"/>
    <col min="16120" max="16384" width="0" style="1" hidden="1"/>
  </cols>
  <sheetData>
    <row r="1" spans="1:14" ht="24" customHeight="1">
      <c r="A1" s="49" t="s">
        <v>78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4" customHeight="1" thickBot="1">
      <c r="A2" s="50" t="s">
        <v>75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s="2" customFormat="1" ht="24" customHeight="1">
      <c r="A3" s="18" t="s">
        <v>58</v>
      </c>
      <c r="B3" s="19" t="s">
        <v>59</v>
      </c>
      <c r="C3" s="19" t="s">
        <v>60</v>
      </c>
      <c r="D3" s="19" t="s">
        <v>61</v>
      </c>
      <c r="E3" s="19" t="s">
        <v>62</v>
      </c>
      <c r="F3" s="19" t="s">
        <v>63</v>
      </c>
      <c r="G3" s="19" t="s">
        <v>64</v>
      </c>
      <c r="H3" s="19" t="s">
        <v>65</v>
      </c>
      <c r="I3" s="19" t="s">
        <v>66</v>
      </c>
      <c r="J3" s="19" t="s">
        <v>67</v>
      </c>
      <c r="K3" s="19" t="s">
        <v>68</v>
      </c>
      <c r="L3" s="19" t="s">
        <v>69</v>
      </c>
      <c r="M3" s="19" t="s">
        <v>70</v>
      </c>
      <c r="N3" s="21" t="s">
        <v>71</v>
      </c>
    </row>
    <row r="4" spans="1:14" s="3" customFormat="1" ht="15.75">
      <c r="A4" s="32" t="s">
        <v>5</v>
      </c>
      <c r="B4" s="16">
        <v>20</v>
      </c>
      <c r="C4" s="16">
        <v>13</v>
      </c>
      <c r="D4" s="16">
        <v>20</v>
      </c>
      <c r="E4" s="16">
        <v>21</v>
      </c>
      <c r="F4" s="16">
        <v>38</v>
      </c>
      <c r="G4" s="16">
        <v>167</v>
      </c>
      <c r="H4" s="16">
        <v>33</v>
      </c>
      <c r="I4" s="16">
        <v>58</v>
      </c>
      <c r="J4" s="16">
        <v>45</v>
      </c>
      <c r="K4" s="16">
        <v>43</v>
      </c>
      <c r="L4" s="16">
        <v>40</v>
      </c>
      <c r="M4" s="16">
        <v>35</v>
      </c>
      <c r="N4" s="33">
        <f>SUM(B4:M4)</f>
        <v>533</v>
      </c>
    </row>
    <row r="5" spans="1:14" ht="31.5">
      <c r="A5" s="32" t="s">
        <v>6</v>
      </c>
      <c r="B5" s="16">
        <v>21</v>
      </c>
      <c r="C5" s="16">
        <v>8</v>
      </c>
      <c r="D5" s="16">
        <v>13</v>
      </c>
      <c r="E5" s="16">
        <v>18</v>
      </c>
      <c r="F5" s="16">
        <v>17</v>
      </c>
      <c r="G5" s="16">
        <v>24</v>
      </c>
      <c r="H5" s="16">
        <v>20</v>
      </c>
      <c r="I5" s="16">
        <v>51</v>
      </c>
      <c r="J5" s="16">
        <v>22</v>
      </c>
      <c r="K5" s="16">
        <v>14</v>
      </c>
      <c r="L5" s="16">
        <v>24</v>
      </c>
      <c r="M5" s="16">
        <v>6</v>
      </c>
      <c r="N5" s="33">
        <v>238</v>
      </c>
    </row>
    <row r="6" spans="1:14" ht="31.5">
      <c r="A6" s="32" t="s">
        <v>7</v>
      </c>
      <c r="B6" s="16">
        <v>1</v>
      </c>
      <c r="C6" s="16">
        <v>0</v>
      </c>
      <c r="D6" s="16">
        <v>1</v>
      </c>
      <c r="E6" s="16">
        <v>1</v>
      </c>
      <c r="F6" s="16">
        <v>2</v>
      </c>
      <c r="G6" s="16">
        <v>3</v>
      </c>
      <c r="H6" s="16">
        <v>1</v>
      </c>
      <c r="I6" s="16">
        <v>7</v>
      </c>
      <c r="J6" s="16">
        <v>3</v>
      </c>
      <c r="K6" s="16">
        <v>4</v>
      </c>
      <c r="L6" s="16">
        <v>2</v>
      </c>
      <c r="M6" s="16">
        <v>2</v>
      </c>
      <c r="N6" s="33">
        <v>27</v>
      </c>
    </row>
    <row r="7" spans="1:14" ht="31.5">
      <c r="A7" s="32" t="s">
        <v>8</v>
      </c>
      <c r="B7" s="16">
        <v>10</v>
      </c>
      <c r="C7" s="16">
        <v>6</v>
      </c>
      <c r="D7" s="16">
        <v>9</v>
      </c>
      <c r="E7" s="16">
        <v>8</v>
      </c>
      <c r="F7" s="16">
        <v>8</v>
      </c>
      <c r="G7" s="16">
        <v>12</v>
      </c>
      <c r="H7" s="16">
        <v>17</v>
      </c>
      <c r="I7" s="16">
        <v>15</v>
      </c>
      <c r="J7" s="16">
        <v>11</v>
      </c>
      <c r="K7" s="16">
        <v>15</v>
      </c>
      <c r="L7" s="16">
        <v>10</v>
      </c>
      <c r="M7" s="16">
        <v>7</v>
      </c>
      <c r="N7" s="33">
        <v>128</v>
      </c>
    </row>
    <row r="8" spans="1:14" s="5" customFormat="1" ht="31.5">
      <c r="A8" s="32" t="s">
        <v>9</v>
      </c>
      <c r="B8" s="16">
        <v>164</v>
      </c>
      <c r="C8" s="16">
        <v>166</v>
      </c>
      <c r="D8" s="16">
        <v>164</v>
      </c>
      <c r="E8" s="16">
        <v>172</v>
      </c>
      <c r="F8" s="16">
        <v>134</v>
      </c>
      <c r="G8" s="16">
        <v>141</v>
      </c>
      <c r="H8" s="16">
        <v>161</v>
      </c>
      <c r="I8" s="16">
        <v>185</v>
      </c>
      <c r="J8" s="16">
        <v>155</v>
      </c>
      <c r="K8" s="16">
        <v>156</v>
      </c>
      <c r="L8" s="16">
        <v>170</v>
      </c>
      <c r="M8" s="16">
        <v>169</v>
      </c>
      <c r="N8" s="34">
        <v>169</v>
      </c>
    </row>
    <row r="9" spans="1:14" ht="15.75">
      <c r="A9" s="32" t="s">
        <v>10</v>
      </c>
      <c r="B9" s="16">
        <v>0</v>
      </c>
      <c r="C9" s="16">
        <v>0</v>
      </c>
      <c r="D9" s="16">
        <v>1</v>
      </c>
      <c r="E9" s="16">
        <v>0</v>
      </c>
      <c r="F9" s="16">
        <v>2</v>
      </c>
      <c r="G9" s="16">
        <v>0</v>
      </c>
      <c r="H9" s="16">
        <v>0</v>
      </c>
      <c r="I9" s="16">
        <v>1</v>
      </c>
      <c r="J9" s="16">
        <v>0</v>
      </c>
      <c r="K9" s="16">
        <v>4</v>
      </c>
      <c r="L9" s="16">
        <v>0</v>
      </c>
      <c r="M9" s="16">
        <v>0</v>
      </c>
      <c r="N9" s="33">
        <v>8</v>
      </c>
    </row>
    <row r="10" spans="1:14" ht="15.75">
      <c r="A10" s="32" t="s">
        <v>11</v>
      </c>
      <c r="B10" s="16">
        <v>167</v>
      </c>
      <c r="C10" s="16">
        <v>10</v>
      </c>
      <c r="D10" s="16">
        <v>4</v>
      </c>
      <c r="E10" s="16">
        <v>14</v>
      </c>
      <c r="F10" s="16">
        <v>5</v>
      </c>
      <c r="G10" s="16">
        <v>0</v>
      </c>
      <c r="H10" s="16">
        <v>2</v>
      </c>
      <c r="I10" s="16">
        <v>0</v>
      </c>
      <c r="J10" s="16">
        <v>14</v>
      </c>
      <c r="K10" s="16">
        <v>0</v>
      </c>
      <c r="L10" s="16">
        <v>0</v>
      </c>
      <c r="M10" s="16">
        <v>0</v>
      </c>
      <c r="N10" s="33">
        <v>216</v>
      </c>
    </row>
    <row r="11" spans="1:14" ht="15.75">
      <c r="A11" s="32" t="s">
        <v>12</v>
      </c>
      <c r="B11" s="16">
        <v>1</v>
      </c>
      <c r="C11" s="16">
        <v>0</v>
      </c>
      <c r="D11" s="16">
        <v>1</v>
      </c>
      <c r="E11" s="16">
        <v>0</v>
      </c>
      <c r="F11" s="16">
        <v>0</v>
      </c>
      <c r="G11" s="16">
        <v>1</v>
      </c>
      <c r="H11" s="16">
        <v>1</v>
      </c>
      <c r="I11" s="16">
        <v>1</v>
      </c>
      <c r="J11" s="16">
        <v>0</v>
      </c>
      <c r="K11" s="16">
        <v>1</v>
      </c>
      <c r="L11" s="16">
        <v>1</v>
      </c>
      <c r="M11" s="16">
        <v>1</v>
      </c>
      <c r="N11" s="33">
        <v>8</v>
      </c>
    </row>
    <row r="12" spans="1:14" ht="15.75">
      <c r="A12" s="32" t="s">
        <v>13</v>
      </c>
      <c r="B12" s="16">
        <v>6</v>
      </c>
      <c r="C12" s="16">
        <v>6</v>
      </c>
      <c r="D12" s="16">
        <v>10</v>
      </c>
      <c r="E12" s="16">
        <v>10</v>
      </c>
      <c r="F12" s="16">
        <v>13</v>
      </c>
      <c r="G12" s="16">
        <v>13</v>
      </c>
      <c r="H12" s="16">
        <v>9</v>
      </c>
      <c r="I12" s="16">
        <v>20</v>
      </c>
      <c r="J12" s="16">
        <v>14</v>
      </c>
      <c r="K12" s="16">
        <v>14</v>
      </c>
      <c r="L12" s="16">
        <v>14</v>
      </c>
      <c r="M12" s="16">
        <v>13</v>
      </c>
      <c r="N12" s="33">
        <v>142</v>
      </c>
    </row>
    <row r="13" spans="1:14" ht="15.75">
      <c r="A13" s="32" t="s">
        <v>14</v>
      </c>
      <c r="B13" s="16">
        <v>8</v>
      </c>
      <c r="C13" s="16">
        <v>3</v>
      </c>
      <c r="D13" s="16">
        <v>4</v>
      </c>
      <c r="E13" s="16">
        <v>0</v>
      </c>
      <c r="F13" s="16">
        <v>5</v>
      </c>
      <c r="G13" s="16">
        <v>5</v>
      </c>
      <c r="H13" s="16">
        <v>5</v>
      </c>
      <c r="I13" s="16">
        <v>4</v>
      </c>
      <c r="J13" s="16">
        <v>18</v>
      </c>
      <c r="K13" s="16">
        <v>12</v>
      </c>
      <c r="L13" s="16">
        <v>14</v>
      </c>
      <c r="M13" s="16">
        <v>2</v>
      </c>
      <c r="N13" s="33">
        <v>80</v>
      </c>
    </row>
    <row r="14" spans="1:14" s="5" customFormat="1" ht="15.75">
      <c r="A14" s="32" t="s">
        <v>15</v>
      </c>
      <c r="B14" s="16">
        <v>2</v>
      </c>
      <c r="C14" s="16">
        <v>4</v>
      </c>
      <c r="D14" s="16">
        <v>4</v>
      </c>
      <c r="E14" s="16">
        <v>6</v>
      </c>
      <c r="F14" s="16">
        <v>5</v>
      </c>
      <c r="G14" s="16">
        <v>4</v>
      </c>
      <c r="H14" s="16">
        <v>4</v>
      </c>
      <c r="I14" s="16">
        <v>4</v>
      </c>
      <c r="J14" s="16">
        <v>2</v>
      </c>
      <c r="K14" s="16">
        <v>6</v>
      </c>
      <c r="L14" s="16">
        <v>12</v>
      </c>
      <c r="M14" s="16">
        <v>19</v>
      </c>
      <c r="N14" s="33">
        <v>72</v>
      </c>
    </row>
    <row r="15" spans="1:14" ht="15.75">
      <c r="A15" s="35" t="s">
        <v>16</v>
      </c>
      <c r="B15" s="9">
        <v>2</v>
      </c>
      <c r="C15" s="9">
        <v>3</v>
      </c>
      <c r="D15" s="9">
        <v>2</v>
      </c>
      <c r="E15" s="9">
        <v>5</v>
      </c>
      <c r="F15" s="9">
        <v>3</v>
      </c>
      <c r="G15" s="9">
        <v>2</v>
      </c>
      <c r="H15" s="9">
        <v>1</v>
      </c>
      <c r="I15" s="9">
        <v>3</v>
      </c>
      <c r="J15" s="9">
        <v>1</v>
      </c>
      <c r="K15" s="9">
        <v>1</v>
      </c>
      <c r="L15" s="9">
        <v>11</v>
      </c>
      <c r="M15" s="9">
        <v>7</v>
      </c>
      <c r="N15" s="33">
        <v>41</v>
      </c>
    </row>
    <row r="16" spans="1:14" ht="15.75">
      <c r="A16" s="35" t="s">
        <v>17</v>
      </c>
      <c r="B16" s="9">
        <v>0</v>
      </c>
      <c r="C16" s="9">
        <v>1</v>
      </c>
      <c r="D16" s="9">
        <v>2</v>
      </c>
      <c r="E16" s="9">
        <v>1</v>
      </c>
      <c r="F16" s="9">
        <v>2</v>
      </c>
      <c r="G16" s="9">
        <v>2</v>
      </c>
      <c r="H16" s="9">
        <v>3</v>
      </c>
      <c r="I16" s="9">
        <v>1</v>
      </c>
      <c r="J16" s="9">
        <v>1</v>
      </c>
      <c r="K16" s="9">
        <v>5</v>
      </c>
      <c r="L16" s="9">
        <v>1</v>
      </c>
      <c r="M16" s="9">
        <v>12</v>
      </c>
      <c r="N16" s="33">
        <v>31</v>
      </c>
    </row>
    <row r="17" spans="1:14" ht="15.75">
      <c r="A17" s="35" t="s">
        <v>18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33">
        <v>0</v>
      </c>
    </row>
    <row r="18" spans="1:14" ht="31.5">
      <c r="A18" s="32" t="s">
        <v>19</v>
      </c>
      <c r="B18" s="16">
        <v>2</v>
      </c>
      <c r="C18" s="16">
        <v>4</v>
      </c>
      <c r="D18" s="16">
        <v>4</v>
      </c>
      <c r="E18" s="16">
        <v>6</v>
      </c>
      <c r="F18" s="16">
        <v>5</v>
      </c>
      <c r="G18" s="16">
        <v>4</v>
      </c>
      <c r="H18" s="16">
        <v>4</v>
      </c>
      <c r="I18" s="16">
        <v>4</v>
      </c>
      <c r="J18" s="16">
        <v>2</v>
      </c>
      <c r="K18" s="16">
        <v>6</v>
      </c>
      <c r="L18" s="16">
        <v>12</v>
      </c>
      <c r="M18" s="16">
        <v>19</v>
      </c>
      <c r="N18" s="33">
        <v>72</v>
      </c>
    </row>
    <row r="19" spans="1:14" ht="31.5">
      <c r="A19" s="32" t="s">
        <v>20</v>
      </c>
      <c r="B19" s="16">
        <v>4</v>
      </c>
      <c r="C19" s="16">
        <v>6</v>
      </c>
      <c r="D19" s="16">
        <v>6</v>
      </c>
      <c r="E19" s="16">
        <v>4</v>
      </c>
      <c r="F19" s="16">
        <v>3</v>
      </c>
      <c r="G19" s="16">
        <v>3</v>
      </c>
      <c r="H19" s="16">
        <v>1</v>
      </c>
      <c r="I19" s="16">
        <v>2</v>
      </c>
      <c r="J19" s="16">
        <v>0</v>
      </c>
      <c r="K19" s="16">
        <v>6</v>
      </c>
      <c r="L19" s="16">
        <v>2</v>
      </c>
      <c r="M19" s="16">
        <v>4</v>
      </c>
      <c r="N19" s="33">
        <v>41</v>
      </c>
    </row>
    <row r="20" spans="1:14" s="5" customFormat="1" ht="15.75">
      <c r="A20" s="32" t="s">
        <v>21</v>
      </c>
      <c r="B20" s="16">
        <v>5</v>
      </c>
      <c r="C20" s="16">
        <v>9</v>
      </c>
      <c r="D20" s="16">
        <v>7</v>
      </c>
      <c r="E20" s="16">
        <v>55</v>
      </c>
      <c r="F20" s="16">
        <v>14</v>
      </c>
      <c r="G20" s="16">
        <v>10</v>
      </c>
      <c r="H20" s="16">
        <v>1</v>
      </c>
      <c r="I20" s="16">
        <v>7</v>
      </c>
      <c r="J20" s="16">
        <v>5</v>
      </c>
      <c r="K20" s="16">
        <v>1</v>
      </c>
      <c r="L20" s="16">
        <v>2</v>
      </c>
      <c r="M20" s="16">
        <v>0</v>
      </c>
      <c r="N20" s="33">
        <v>116</v>
      </c>
    </row>
    <row r="21" spans="1:14" ht="15.75">
      <c r="A21" s="35" t="s">
        <v>22</v>
      </c>
      <c r="B21" s="9">
        <v>5</v>
      </c>
      <c r="C21" s="9">
        <v>9</v>
      </c>
      <c r="D21" s="9">
        <v>7</v>
      </c>
      <c r="E21" s="9">
        <v>55</v>
      </c>
      <c r="F21" s="9">
        <v>14</v>
      </c>
      <c r="G21" s="9">
        <v>10</v>
      </c>
      <c r="H21" s="9">
        <v>1</v>
      </c>
      <c r="I21" s="9">
        <v>7</v>
      </c>
      <c r="J21" s="9">
        <v>5</v>
      </c>
      <c r="K21" s="9">
        <v>1</v>
      </c>
      <c r="L21" s="9">
        <v>2</v>
      </c>
      <c r="M21" s="9">
        <v>0</v>
      </c>
      <c r="N21" s="33">
        <v>116</v>
      </c>
    </row>
    <row r="22" spans="1:14" ht="15.75">
      <c r="A22" s="35" t="s">
        <v>23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33">
        <v>0</v>
      </c>
    </row>
    <row r="23" spans="1:14" ht="31.5">
      <c r="A23" s="32" t="s">
        <v>24</v>
      </c>
      <c r="B23" s="16">
        <v>0</v>
      </c>
      <c r="C23" s="16">
        <v>0</v>
      </c>
      <c r="D23" s="16">
        <v>1</v>
      </c>
      <c r="E23" s="16">
        <v>36</v>
      </c>
      <c r="F23" s="16">
        <v>0</v>
      </c>
      <c r="G23" s="16">
        <v>0</v>
      </c>
      <c r="H23" s="16">
        <v>1</v>
      </c>
      <c r="I23" s="16">
        <v>0</v>
      </c>
      <c r="J23" s="16">
        <v>1</v>
      </c>
      <c r="K23" s="16">
        <v>0</v>
      </c>
      <c r="L23" s="16">
        <v>1</v>
      </c>
      <c r="M23" s="16">
        <v>0</v>
      </c>
      <c r="N23" s="33">
        <v>40</v>
      </c>
    </row>
    <row r="24" spans="1:14" s="5" customFormat="1" ht="15.75">
      <c r="A24" s="32" t="s">
        <v>25</v>
      </c>
      <c r="B24" s="16">
        <v>2</v>
      </c>
      <c r="C24" s="16">
        <v>0</v>
      </c>
      <c r="D24" s="16">
        <v>1</v>
      </c>
      <c r="E24" s="16">
        <v>1</v>
      </c>
      <c r="F24" s="16">
        <v>2</v>
      </c>
      <c r="G24" s="16">
        <v>1</v>
      </c>
      <c r="H24" s="16">
        <v>1</v>
      </c>
      <c r="I24" s="16">
        <v>1</v>
      </c>
      <c r="J24" s="16">
        <v>3</v>
      </c>
      <c r="K24" s="16">
        <v>1</v>
      </c>
      <c r="L24" s="16">
        <v>0</v>
      </c>
      <c r="M24" s="16">
        <v>0</v>
      </c>
      <c r="N24" s="33">
        <v>13</v>
      </c>
    </row>
    <row r="25" spans="1:14" ht="15.75">
      <c r="A25" s="35" t="s">
        <v>26</v>
      </c>
      <c r="B25" s="9">
        <v>2</v>
      </c>
      <c r="C25" s="9">
        <v>0</v>
      </c>
      <c r="D25" s="9">
        <v>1</v>
      </c>
      <c r="E25" s="9">
        <v>1</v>
      </c>
      <c r="F25" s="9">
        <v>2</v>
      </c>
      <c r="G25" s="9">
        <v>1</v>
      </c>
      <c r="H25" s="9">
        <v>1</v>
      </c>
      <c r="I25" s="9">
        <v>0</v>
      </c>
      <c r="J25" s="9">
        <v>3</v>
      </c>
      <c r="K25" s="9">
        <v>1</v>
      </c>
      <c r="L25" s="9">
        <v>0</v>
      </c>
      <c r="M25" s="9">
        <v>0</v>
      </c>
      <c r="N25" s="33">
        <v>12</v>
      </c>
    </row>
    <row r="26" spans="1:14" ht="15.75">
      <c r="A26" s="35" t="s">
        <v>27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1</v>
      </c>
      <c r="J26" s="9">
        <v>0</v>
      </c>
      <c r="K26" s="9">
        <v>0</v>
      </c>
      <c r="L26" s="9">
        <v>0</v>
      </c>
      <c r="M26" s="9">
        <v>0</v>
      </c>
      <c r="N26" s="33">
        <v>1</v>
      </c>
    </row>
    <row r="27" spans="1:14" ht="31.5">
      <c r="A27" s="32" t="s">
        <v>28</v>
      </c>
      <c r="B27" s="16">
        <v>9</v>
      </c>
      <c r="C27" s="16">
        <v>13</v>
      </c>
      <c r="D27" s="16">
        <v>10</v>
      </c>
      <c r="E27" s="16">
        <v>10</v>
      </c>
      <c r="F27" s="16">
        <v>11</v>
      </c>
      <c r="G27" s="16">
        <v>14</v>
      </c>
      <c r="H27" s="16">
        <v>10</v>
      </c>
      <c r="I27" s="16">
        <v>11</v>
      </c>
      <c r="J27" s="16">
        <v>7</v>
      </c>
      <c r="K27" s="16">
        <v>15</v>
      </c>
      <c r="L27" s="16">
        <v>22</v>
      </c>
      <c r="M27" s="16">
        <v>9</v>
      </c>
      <c r="N27" s="33">
        <v>141</v>
      </c>
    </row>
    <row r="28" spans="1:14" ht="31.5">
      <c r="A28" s="32" t="s">
        <v>29</v>
      </c>
      <c r="B28" s="16">
        <v>13</v>
      </c>
      <c r="C28" s="16">
        <v>6</v>
      </c>
      <c r="D28" s="16">
        <v>10</v>
      </c>
      <c r="E28" s="16">
        <v>9</v>
      </c>
      <c r="F28" s="16">
        <v>10</v>
      </c>
      <c r="G28" s="16">
        <v>9</v>
      </c>
      <c r="H28" s="16">
        <v>7</v>
      </c>
      <c r="I28" s="16">
        <v>13</v>
      </c>
      <c r="J28" s="16">
        <v>18</v>
      </c>
      <c r="K28" s="16">
        <v>15</v>
      </c>
      <c r="L28" s="16">
        <v>7</v>
      </c>
      <c r="M28" s="16">
        <v>3</v>
      </c>
      <c r="N28" s="33">
        <v>120</v>
      </c>
    </row>
    <row r="29" spans="1:14" ht="15.75">
      <c r="A29" s="35" t="s">
        <v>30</v>
      </c>
      <c r="B29" s="9">
        <v>12</v>
      </c>
      <c r="C29" s="9">
        <v>3</v>
      </c>
      <c r="D29" s="9">
        <v>9</v>
      </c>
      <c r="E29" s="9">
        <v>7</v>
      </c>
      <c r="F29" s="9">
        <v>7</v>
      </c>
      <c r="G29" s="9">
        <v>6</v>
      </c>
      <c r="H29" s="9">
        <v>5</v>
      </c>
      <c r="I29" s="9">
        <v>10</v>
      </c>
      <c r="J29" s="9">
        <v>15</v>
      </c>
      <c r="K29" s="9">
        <v>12</v>
      </c>
      <c r="L29" s="9">
        <v>5</v>
      </c>
      <c r="M29" s="9">
        <v>3</v>
      </c>
      <c r="N29" s="33">
        <v>94</v>
      </c>
    </row>
    <row r="30" spans="1:14" ht="15.75">
      <c r="A30" s="35" t="s">
        <v>31</v>
      </c>
      <c r="B30" s="9">
        <v>0</v>
      </c>
      <c r="C30" s="9">
        <v>2</v>
      </c>
      <c r="D30" s="9">
        <v>0</v>
      </c>
      <c r="E30" s="9">
        <v>1</v>
      </c>
      <c r="F30" s="9">
        <v>0</v>
      </c>
      <c r="G30" s="9">
        <v>0</v>
      </c>
      <c r="H30" s="9">
        <v>1</v>
      </c>
      <c r="I30" s="9">
        <v>2</v>
      </c>
      <c r="J30" s="9">
        <v>2</v>
      </c>
      <c r="K30" s="9">
        <v>1</v>
      </c>
      <c r="L30" s="9">
        <v>1</v>
      </c>
      <c r="M30" s="9">
        <v>0</v>
      </c>
      <c r="N30" s="33">
        <v>10</v>
      </c>
    </row>
    <row r="31" spans="1:14" ht="15.75">
      <c r="A31" s="35" t="s">
        <v>32</v>
      </c>
      <c r="B31" s="9">
        <v>1</v>
      </c>
      <c r="C31" s="9">
        <v>1</v>
      </c>
      <c r="D31" s="9">
        <v>1</v>
      </c>
      <c r="E31" s="9">
        <v>1</v>
      </c>
      <c r="F31" s="9">
        <v>3</v>
      </c>
      <c r="G31" s="9">
        <v>3</v>
      </c>
      <c r="H31" s="9">
        <v>1</v>
      </c>
      <c r="I31" s="9">
        <v>1</v>
      </c>
      <c r="J31" s="9">
        <v>1</v>
      </c>
      <c r="K31" s="9">
        <v>2</v>
      </c>
      <c r="L31" s="9">
        <v>1</v>
      </c>
      <c r="M31" s="9">
        <v>0</v>
      </c>
      <c r="N31" s="33">
        <v>16</v>
      </c>
    </row>
    <row r="32" spans="1:14" ht="30">
      <c r="A32" s="35" t="s">
        <v>33</v>
      </c>
      <c r="B32" s="9">
        <v>0</v>
      </c>
      <c r="C32" s="9">
        <v>1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33">
        <v>1</v>
      </c>
    </row>
    <row r="33" spans="1:14" ht="31.5">
      <c r="A33" s="32" t="s">
        <v>34</v>
      </c>
      <c r="B33" s="16">
        <v>0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33">
        <v>1</v>
      </c>
    </row>
    <row r="34" spans="1:14" s="5" customFormat="1" ht="31.5">
      <c r="A34" s="32" t="s">
        <v>72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33">
        <v>0</v>
      </c>
    </row>
    <row r="35" spans="1:14" ht="30">
      <c r="A35" s="35" t="s">
        <v>35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33">
        <v>0</v>
      </c>
    </row>
    <row r="36" spans="1:14" ht="30">
      <c r="A36" s="35" t="s">
        <v>36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33">
        <v>0</v>
      </c>
    </row>
    <row r="37" spans="1:14" ht="31.5">
      <c r="A37" s="32" t="s">
        <v>37</v>
      </c>
      <c r="B37" s="16">
        <v>571</v>
      </c>
      <c r="C37" s="16">
        <v>1062</v>
      </c>
      <c r="D37" s="16">
        <v>546</v>
      </c>
      <c r="E37" s="16">
        <v>670</v>
      </c>
      <c r="F37" s="16">
        <v>672</v>
      </c>
      <c r="G37" s="16">
        <v>933</v>
      </c>
      <c r="H37" s="16">
        <v>872</v>
      </c>
      <c r="I37" s="16">
        <v>799</v>
      </c>
      <c r="J37" s="16">
        <v>703</v>
      </c>
      <c r="K37" s="16">
        <v>897</v>
      </c>
      <c r="L37" s="16">
        <v>756</v>
      </c>
      <c r="M37" s="16">
        <v>424</v>
      </c>
      <c r="N37" s="33">
        <v>8905</v>
      </c>
    </row>
    <row r="38" spans="1:14" ht="15.75">
      <c r="A38" s="32" t="s">
        <v>38</v>
      </c>
      <c r="B38" s="16">
        <v>297</v>
      </c>
      <c r="C38" s="16">
        <v>317</v>
      </c>
      <c r="D38" s="16">
        <v>366</v>
      </c>
      <c r="E38" s="16">
        <v>485</v>
      </c>
      <c r="F38" s="16">
        <v>372</v>
      </c>
      <c r="G38" s="16">
        <v>437</v>
      </c>
      <c r="H38" s="16">
        <v>552</v>
      </c>
      <c r="I38" s="16">
        <v>397</v>
      </c>
      <c r="J38" s="16">
        <v>411</v>
      </c>
      <c r="K38" s="16">
        <v>501</v>
      </c>
      <c r="L38" s="16">
        <v>408</v>
      </c>
      <c r="M38" s="16">
        <v>341</v>
      </c>
      <c r="N38" s="33">
        <v>4884</v>
      </c>
    </row>
    <row r="39" spans="1:14" ht="15.75">
      <c r="A39" s="32" t="s">
        <v>39</v>
      </c>
      <c r="B39" s="16">
        <v>19</v>
      </c>
      <c r="C39" s="16">
        <v>45</v>
      </c>
      <c r="D39" s="16">
        <v>32</v>
      </c>
      <c r="E39" s="16">
        <v>55</v>
      </c>
      <c r="F39" s="16">
        <v>76</v>
      </c>
      <c r="G39" s="16">
        <v>56</v>
      </c>
      <c r="H39" s="16">
        <v>21</v>
      </c>
      <c r="I39" s="16">
        <v>55</v>
      </c>
      <c r="J39" s="16">
        <v>45</v>
      </c>
      <c r="K39" s="16">
        <v>45</v>
      </c>
      <c r="L39" s="16">
        <v>33</v>
      </c>
      <c r="M39" s="16">
        <v>35</v>
      </c>
      <c r="N39" s="33">
        <v>517</v>
      </c>
    </row>
    <row r="40" spans="1:14" ht="15.75">
      <c r="A40" s="32" t="s">
        <v>40</v>
      </c>
      <c r="B40" s="16">
        <v>4</v>
      </c>
      <c r="C40" s="16">
        <v>2</v>
      </c>
      <c r="D40" s="16">
        <v>2</v>
      </c>
      <c r="E40" s="16">
        <v>1</v>
      </c>
      <c r="F40" s="16">
        <v>2</v>
      </c>
      <c r="G40" s="16">
        <v>1</v>
      </c>
      <c r="H40" s="16">
        <v>2</v>
      </c>
      <c r="I40" s="16">
        <v>1</v>
      </c>
      <c r="J40" s="16">
        <v>2</v>
      </c>
      <c r="K40" s="16">
        <v>3</v>
      </c>
      <c r="L40" s="16">
        <v>3</v>
      </c>
      <c r="M40" s="16">
        <v>0</v>
      </c>
      <c r="N40" s="33">
        <v>23</v>
      </c>
    </row>
    <row r="41" spans="1:14" ht="15.75">
      <c r="A41" s="32" t="s">
        <v>41</v>
      </c>
      <c r="B41" s="16">
        <v>8</v>
      </c>
      <c r="C41" s="16">
        <v>7</v>
      </c>
      <c r="D41" s="16">
        <v>5</v>
      </c>
      <c r="E41" s="16">
        <v>7</v>
      </c>
      <c r="F41" s="16">
        <v>7</v>
      </c>
      <c r="G41" s="16">
        <v>11</v>
      </c>
      <c r="H41" s="16">
        <v>5</v>
      </c>
      <c r="I41" s="16">
        <v>15</v>
      </c>
      <c r="J41" s="16">
        <v>6</v>
      </c>
      <c r="K41" s="16">
        <v>16</v>
      </c>
      <c r="L41" s="16">
        <v>13</v>
      </c>
      <c r="M41" s="16">
        <v>10</v>
      </c>
      <c r="N41" s="33">
        <v>110</v>
      </c>
    </row>
    <row r="42" spans="1:14" ht="15.75">
      <c r="A42" s="32" t="s">
        <v>42</v>
      </c>
      <c r="B42" s="16">
        <v>8</v>
      </c>
      <c r="C42" s="16">
        <v>7</v>
      </c>
      <c r="D42" s="16">
        <v>5</v>
      </c>
      <c r="E42" s="16">
        <v>7</v>
      </c>
      <c r="F42" s="16">
        <v>6</v>
      </c>
      <c r="G42" s="16">
        <v>9</v>
      </c>
      <c r="H42" s="16">
        <v>4</v>
      </c>
      <c r="I42" s="16">
        <v>13</v>
      </c>
      <c r="J42" s="16">
        <v>5</v>
      </c>
      <c r="K42" s="16">
        <v>11</v>
      </c>
      <c r="L42" s="16">
        <v>9</v>
      </c>
      <c r="M42" s="16">
        <v>9</v>
      </c>
      <c r="N42" s="33">
        <v>93</v>
      </c>
    </row>
    <row r="43" spans="1:14" ht="15.75">
      <c r="A43" s="32" t="s">
        <v>43</v>
      </c>
      <c r="B43" s="16">
        <v>0</v>
      </c>
      <c r="C43" s="16">
        <v>0</v>
      </c>
      <c r="D43" s="16">
        <v>1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33">
        <v>1</v>
      </c>
    </row>
    <row r="44" spans="1:14" s="5" customFormat="1" ht="15.75">
      <c r="A44" s="32" t="s">
        <v>44</v>
      </c>
      <c r="B44" s="16">
        <v>38</v>
      </c>
      <c r="C44" s="16">
        <v>46</v>
      </c>
      <c r="D44" s="16">
        <v>47</v>
      </c>
      <c r="E44" s="16">
        <v>69</v>
      </c>
      <c r="F44" s="16">
        <v>62</v>
      </c>
      <c r="G44" s="16">
        <v>29</v>
      </c>
      <c r="H44" s="16">
        <v>28</v>
      </c>
      <c r="I44" s="16">
        <v>61</v>
      </c>
      <c r="J44" s="16">
        <v>63</v>
      </c>
      <c r="K44" s="16">
        <v>67</v>
      </c>
      <c r="L44" s="16">
        <v>70</v>
      </c>
      <c r="M44" s="16">
        <v>81</v>
      </c>
      <c r="N44" s="33">
        <v>661</v>
      </c>
    </row>
    <row r="45" spans="1:14" ht="15.75">
      <c r="A45" s="35" t="s">
        <v>45</v>
      </c>
      <c r="B45" s="9">
        <v>34</v>
      </c>
      <c r="C45" s="9">
        <v>45</v>
      </c>
      <c r="D45" s="9">
        <v>44</v>
      </c>
      <c r="E45" s="9">
        <v>65</v>
      </c>
      <c r="F45" s="9">
        <v>58</v>
      </c>
      <c r="G45" s="9">
        <v>25</v>
      </c>
      <c r="H45" s="9">
        <v>27</v>
      </c>
      <c r="I45" s="9">
        <v>57</v>
      </c>
      <c r="J45" s="9">
        <v>52</v>
      </c>
      <c r="K45" s="9">
        <v>59</v>
      </c>
      <c r="L45" s="9">
        <v>68</v>
      </c>
      <c r="M45" s="9">
        <v>76</v>
      </c>
      <c r="N45" s="33">
        <v>610</v>
      </c>
    </row>
    <row r="46" spans="1:14" ht="30">
      <c r="A46" s="35" t="s">
        <v>46</v>
      </c>
      <c r="B46" s="9">
        <v>4</v>
      </c>
      <c r="C46" s="9">
        <v>1</v>
      </c>
      <c r="D46" s="9">
        <v>3</v>
      </c>
      <c r="E46" s="9">
        <v>4</v>
      </c>
      <c r="F46" s="9">
        <v>4</v>
      </c>
      <c r="G46" s="9">
        <v>4</v>
      </c>
      <c r="H46" s="9">
        <v>1</v>
      </c>
      <c r="I46" s="9">
        <v>4</v>
      </c>
      <c r="J46" s="9">
        <v>11</v>
      </c>
      <c r="K46" s="9">
        <v>8</v>
      </c>
      <c r="L46" s="9">
        <v>2</v>
      </c>
      <c r="M46" s="9">
        <v>4</v>
      </c>
      <c r="N46" s="33">
        <v>50</v>
      </c>
    </row>
    <row r="47" spans="1:14" ht="15.75">
      <c r="A47" s="35" t="s">
        <v>47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1</v>
      </c>
      <c r="N47" s="33">
        <v>1</v>
      </c>
    </row>
    <row r="48" spans="1:14" s="5" customFormat="1" ht="15.75">
      <c r="A48" s="32" t="s">
        <v>48</v>
      </c>
      <c r="B48" s="16">
        <v>5</v>
      </c>
      <c r="C48" s="16">
        <v>9</v>
      </c>
      <c r="D48" s="16">
        <v>1</v>
      </c>
      <c r="E48" s="16">
        <v>4</v>
      </c>
      <c r="F48" s="16">
        <v>3</v>
      </c>
      <c r="G48" s="16">
        <v>2</v>
      </c>
      <c r="H48" s="16">
        <v>3</v>
      </c>
      <c r="I48" s="16">
        <v>2</v>
      </c>
      <c r="J48" s="16">
        <v>6</v>
      </c>
      <c r="K48" s="16">
        <v>7</v>
      </c>
      <c r="L48" s="16">
        <v>5</v>
      </c>
      <c r="M48" s="16">
        <v>5</v>
      </c>
      <c r="N48" s="33">
        <v>52</v>
      </c>
    </row>
    <row r="49" spans="1:14" ht="15.75">
      <c r="A49" s="35" t="s">
        <v>49</v>
      </c>
      <c r="B49" s="9">
        <v>0</v>
      </c>
      <c r="C49" s="9">
        <v>3</v>
      </c>
      <c r="D49" s="9">
        <v>1</v>
      </c>
      <c r="E49" s="9">
        <v>0</v>
      </c>
      <c r="F49" s="9">
        <v>0</v>
      </c>
      <c r="G49" s="9">
        <v>0</v>
      </c>
      <c r="H49" s="9">
        <v>1</v>
      </c>
      <c r="I49" s="9">
        <v>0</v>
      </c>
      <c r="J49" s="9">
        <v>0</v>
      </c>
      <c r="K49" s="9">
        <v>1</v>
      </c>
      <c r="L49" s="9">
        <v>3</v>
      </c>
      <c r="M49" s="9">
        <v>1</v>
      </c>
      <c r="N49" s="33">
        <v>10</v>
      </c>
    </row>
    <row r="50" spans="1:14" ht="15.75">
      <c r="A50" s="35" t="s">
        <v>50</v>
      </c>
      <c r="B50" s="9">
        <v>5</v>
      </c>
      <c r="C50" s="9">
        <v>6</v>
      </c>
      <c r="D50" s="9">
        <v>0</v>
      </c>
      <c r="E50" s="9">
        <v>4</v>
      </c>
      <c r="F50" s="9">
        <v>3</v>
      </c>
      <c r="G50" s="9">
        <v>2</v>
      </c>
      <c r="H50" s="9">
        <v>2</v>
      </c>
      <c r="I50" s="9">
        <v>2</v>
      </c>
      <c r="J50" s="9">
        <v>6</v>
      </c>
      <c r="K50" s="9">
        <v>6</v>
      </c>
      <c r="L50" s="9">
        <v>2</v>
      </c>
      <c r="M50" s="9">
        <v>4</v>
      </c>
      <c r="N50" s="33">
        <v>42</v>
      </c>
    </row>
    <row r="51" spans="1:14" ht="15.75">
      <c r="A51" s="32" t="s">
        <v>51</v>
      </c>
      <c r="B51" s="16">
        <v>1</v>
      </c>
      <c r="C51" s="16">
        <v>2</v>
      </c>
      <c r="D51" s="16">
        <v>1</v>
      </c>
      <c r="E51" s="16">
        <v>1</v>
      </c>
      <c r="F51" s="16">
        <v>0</v>
      </c>
      <c r="G51" s="16">
        <v>2</v>
      </c>
      <c r="H51" s="16">
        <v>2</v>
      </c>
      <c r="I51" s="16">
        <v>2</v>
      </c>
      <c r="J51" s="16">
        <v>1</v>
      </c>
      <c r="K51" s="16">
        <v>1</v>
      </c>
      <c r="L51" s="16">
        <v>4</v>
      </c>
      <c r="M51" s="16">
        <v>1</v>
      </c>
      <c r="N51" s="33">
        <v>18</v>
      </c>
    </row>
    <row r="52" spans="1:14" ht="15.75">
      <c r="A52" s="32" t="s">
        <v>52</v>
      </c>
      <c r="B52" s="16">
        <v>19</v>
      </c>
      <c r="C52" s="16">
        <v>2</v>
      </c>
      <c r="D52" s="16">
        <v>18</v>
      </c>
      <c r="E52" s="16">
        <v>42</v>
      </c>
      <c r="F52" s="16">
        <v>52</v>
      </c>
      <c r="G52" s="16">
        <v>44</v>
      </c>
      <c r="H52" s="16">
        <v>66</v>
      </c>
      <c r="I52" s="16">
        <v>18</v>
      </c>
      <c r="J52" s="16">
        <v>43</v>
      </c>
      <c r="K52" s="16">
        <v>64</v>
      </c>
      <c r="L52" s="16">
        <v>40</v>
      </c>
      <c r="M52" s="16">
        <v>20</v>
      </c>
      <c r="N52" s="33">
        <v>428</v>
      </c>
    </row>
    <row r="53" spans="1:14" s="5" customFormat="1" ht="31.5">
      <c r="A53" s="32" t="s">
        <v>53</v>
      </c>
      <c r="B53" s="16">
        <v>0</v>
      </c>
      <c r="C53" s="16">
        <v>2</v>
      </c>
      <c r="D53" s="16">
        <v>4</v>
      </c>
      <c r="E53" s="16">
        <v>3</v>
      </c>
      <c r="F53" s="16">
        <v>2</v>
      </c>
      <c r="G53" s="16">
        <v>5</v>
      </c>
      <c r="H53" s="16">
        <v>4</v>
      </c>
      <c r="I53" s="16">
        <v>9</v>
      </c>
      <c r="J53" s="16">
        <v>6</v>
      </c>
      <c r="K53" s="16">
        <v>2</v>
      </c>
      <c r="L53" s="16">
        <v>7</v>
      </c>
      <c r="M53" s="16">
        <v>3</v>
      </c>
      <c r="N53" s="34">
        <v>3</v>
      </c>
    </row>
    <row r="54" spans="1:14" s="5" customFormat="1" ht="31.5">
      <c r="A54" s="32" t="s">
        <v>54</v>
      </c>
      <c r="B54" s="16">
        <v>742</v>
      </c>
      <c r="C54" s="16">
        <v>694</v>
      </c>
      <c r="D54" s="16">
        <v>714</v>
      </c>
      <c r="E54" s="16">
        <v>760</v>
      </c>
      <c r="F54" s="16">
        <v>717</v>
      </c>
      <c r="G54" s="16">
        <v>884</v>
      </c>
      <c r="H54" s="16">
        <v>917</v>
      </c>
      <c r="I54" s="16">
        <v>890</v>
      </c>
      <c r="J54" s="16">
        <v>935</v>
      </c>
      <c r="K54" s="16">
        <v>978</v>
      </c>
      <c r="L54" s="16">
        <v>891</v>
      </c>
      <c r="M54" s="16">
        <v>926</v>
      </c>
      <c r="N54" s="34">
        <v>926</v>
      </c>
    </row>
    <row r="55" spans="1:14" ht="15.75">
      <c r="A55" s="32" t="s">
        <v>55</v>
      </c>
      <c r="B55" s="16">
        <v>714</v>
      </c>
      <c r="C55" s="16">
        <v>693</v>
      </c>
      <c r="D55" s="16">
        <v>695</v>
      </c>
      <c r="E55" s="16">
        <v>690</v>
      </c>
      <c r="F55" s="16">
        <v>697</v>
      </c>
      <c r="G55" s="16">
        <v>838</v>
      </c>
      <c r="H55" s="16">
        <v>858</v>
      </c>
      <c r="I55" s="16">
        <v>892</v>
      </c>
      <c r="J55" s="16">
        <v>906</v>
      </c>
      <c r="K55" s="16">
        <v>919</v>
      </c>
      <c r="L55" s="16">
        <v>927</v>
      </c>
      <c r="M55" s="16">
        <v>1860</v>
      </c>
      <c r="N55" s="33">
        <v>10689</v>
      </c>
    </row>
    <row r="56" spans="1:14" ht="16.5" thickBot="1">
      <c r="A56" s="47" t="s">
        <v>56</v>
      </c>
      <c r="B56" s="46">
        <v>28</v>
      </c>
      <c r="C56" s="46">
        <v>34</v>
      </c>
      <c r="D56" s="46">
        <v>18</v>
      </c>
      <c r="E56" s="46">
        <v>27</v>
      </c>
      <c r="F56" s="46">
        <v>31</v>
      </c>
      <c r="G56" s="46">
        <v>26</v>
      </c>
      <c r="H56" s="46">
        <v>13</v>
      </c>
      <c r="I56" s="46">
        <v>24</v>
      </c>
      <c r="J56" s="46">
        <v>31</v>
      </c>
      <c r="K56" s="46">
        <v>30</v>
      </c>
      <c r="L56" s="46">
        <v>32</v>
      </c>
      <c r="M56" s="46">
        <v>27</v>
      </c>
      <c r="N56" s="43">
        <v>321</v>
      </c>
    </row>
    <row r="57" spans="1:14" ht="14.25" customHeight="1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</row>
    <row r="58" spans="1:14">
      <c r="A58" s="52" t="s">
        <v>57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</row>
    <row r="59" spans="1:14"/>
  </sheetData>
  <sheetProtection formatCells="0" formatColumns="0" formatRows="0" insertHyperlinks="0" sort="0" autoFilter="0" pivotTables="0"/>
  <mergeCells count="4">
    <mergeCell ref="A1:N1"/>
    <mergeCell ref="A2:N2"/>
    <mergeCell ref="A57:N57"/>
    <mergeCell ref="A58:N58"/>
  </mergeCells>
  <printOptions horizontalCentered="1"/>
  <pageMargins left="1.1417322834645669" right="0.74803149606299213" top="0.78740157480314965" bottom="0.39370078740157483" header="0" footer="0"/>
  <pageSetup scale="75" orientation="landscape" horizontalDpi="240" verticalDpi="144" r:id="rId1"/>
  <headerFooter alignWithMargins="0">
    <oddHeader>&amp;C&amp;"Arial,Negrita"&amp;12CONCENTRADO 
AÑO 2013
CONTRALORIA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P59"/>
  <sheetViews>
    <sheetView zoomScale="97" zoomScaleNormal="97" zoomScalePageLayoutView="120" workbookViewId="0">
      <selection activeCell="F7" sqref="F7"/>
    </sheetView>
  </sheetViews>
  <sheetFormatPr baseColWidth="10" defaultColWidth="0" defaultRowHeight="12.75" zeroHeight="1"/>
  <cols>
    <col min="1" max="1" width="37" style="6" customWidth="1"/>
    <col min="2" max="13" width="10.140625" style="1" customWidth="1"/>
    <col min="14" max="14" width="10.7109375" style="1" customWidth="1"/>
    <col min="15" max="15" width="2.7109375" style="1" customWidth="1"/>
    <col min="16" max="16" width="0" style="1" hidden="1" customWidth="1"/>
    <col min="17" max="16384" width="11.42578125" style="1" hidden="1"/>
  </cols>
  <sheetData>
    <row r="1" spans="1:14" ht="24" customHeight="1">
      <c r="A1" s="49" t="s">
        <v>78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4" customHeight="1" thickBot="1">
      <c r="A2" s="50" t="s">
        <v>76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s="2" customFormat="1" ht="24" customHeight="1">
      <c r="A3" s="18" t="s">
        <v>58</v>
      </c>
      <c r="B3" s="19" t="s">
        <v>59</v>
      </c>
      <c r="C3" s="19" t="s">
        <v>60</v>
      </c>
      <c r="D3" s="19" t="s">
        <v>61</v>
      </c>
      <c r="E3" s="19" t="s">
        <v>62</v>
      </c>
      <c r="F3" s="19" t="s">
        <v>63</v>
      </c>
      <c r="G3" s="19" t="s">
        <v>64</v>
      </c>
      <c r="H3" s="19" t="s">
        <v>65</v>
      </c>
      <c r="I3" s="19" t="s">
        <v>66</v>
      </c>
      <c r="J3" s="19" t="s">
        <v>67</v>
      </c>
      <c r="K3" s="19" t="s">
        <v>68</v>
      </c>
      <c r="L3" s="19" t="s">
        <v>69</v>
      </c>
      <c r="M3" s="19" t="s">
        <v>70</v>
      </c>
      <c r="N3" s="21" t="s">
        <v>71</v>
      </c>
    </row>
    <row r="4" spans="1:14" ht="15.75">
      <c r="A4" s="15" t="s">
        <v>5</v>
      </c>
      <c r="B4" s="16">
        <f>'[1]JDO. PENAL'!D7</f>
        <v>19</v>
      </c>
      <c r="C4" s="16">
        <f>'[2]JDO. PENAL'!D7</f>
        <v>14</v>
      </c>
      <c r="D4" s="16">
        <f>'[3]JDO. PENAL'!D7</f>
        <v>22</v>
      </c>
      <c r="E4" s="16">
        <f>'[4]JDO. PENAL'!D7</f>
        <v>21</v>
      </c>
      <c r="F4" s="16">
        <f>'[5]JDO. PENAL'!D7</f>
        <v>44</v>
      </c>
      <c r="G4" s="16">
        <f>'[6]JDO. PENAL'!D7</f>
        <v>161</v>
      </c>
      <c r="H4" s="16">
        <f>'[7]JDO. PENAL'!D7</f>
        <v>50</v>
      </c>
      <c r="I4" s="16">
        <f>'[8]JDO. PENAL'!D7</f>
        <v>50</v>
      </c>
      <c r="J4" s="16">
        <f>'[9]JDO. PENAL'!D7</f>
        <v>36</v>
      </c>
      <c r="K4" s="16">
        <f>'[10]JDO. PENAL'!D7</f>
        <v>56</v>
      </c>
      <c r="L4" s="16">
        <f>'[11]JDO. PENAL'!D7</f>
        <v>33</v>
      </c>
      <c r="M4" s="16">
        <v>27</v>
      </c>
      <c r="N4" s="10">
        <f>SUM(B4:M4)</f>
        <v>533</v>
      </c>
    </row>
    <row r="5" spans="1:14" ht="31.5">
      <c r="A5" s="15" t="s">
        <v>6</v>
      </c>
      <c r="B5" s="16">
        <v>10</v>
      </c>
      <c r="C5" s="16">
        <v>6</v>
      </c>
      <c r="D5" s="16">
        <v>15</v>
      </c>
      <c r="E5" s="16">
        <v>10</v>
      </c>
      <c r="F5" s="16">
        <v>7</v>
      </c>
      <c r="G5" s="16">
        <v>18</v>
      </c>
      <c r="H5" s="16">
        <v>5</v>
      </c>
      <c r="I5" s="16">
        <v>40</v>
      </c>
      <c r="J5" s="16">
        <v>19</v>
      </c>
      <c r="K5" s="16">
        <v>15</v>
      </c>
      <c r="L5" s="16">
        <v>19</v>
      </c>
      <c r="M5" s="16">
        <v>18</v>
      </c>
      <c r="N5" s="10">
        <f t="shared" ref="N5:N56" si="0">SUM(B5:M5)</f>
        <v>182</v>
      </c>
    </row>
    <row r="6" spans="1:14" ht="31.5">
      <c r="A6" s="15" t="s">
        <v>7</v>
      </c>
      <c r="B6" s="16">
        <v>1</v>
      </c>
      <c r="C6" s="16">
        <v>3</v>
      </c>
      <c r="D6" s="16">
        <v>3</v>
      </c>
      <c r="E6" s="16">
        <v>7</v>
      </c>
      <c r="F6" s="16">
        <v>14</v>
      </c>
      <c r="G6" s="16">
        <v>8</v>
      </c>
      <c r="H6" s="16">
        <v>2</v>
      </c>
      <c r="I6" s="16">
        <v>17</v>
      </c>
      <c r="J6" s="16">
        <v>12</v>
      </c>
      <c r="K6" s="16">
        <v>12</v>
      </c>
      <c r="L6" s="16">
        <v>14</v>
      </c>
      <c r="M6" s="16">
        <v>4</v>
      </c>
      <c r="N6" s="10">
        <f t="shared" si="0"/>
        <v>97</v>
      </c>
    </row>
    <row r="7" spans="1:14" ht="31.5">
      <c r="A7" s="15" t="s">
        <v>8</v>
      </c>
      <c r="B7" s="16">
        <v>14</v>
      </c>
      <c r="C7" s="16">
        <v>6</v>
      </c>
      <c r="D7" s="16">
        <v>8</v>
      </c>
      <c r="E7" s="16">
        <v>8</v>
      </c>
      <c r="F7" s="16">
        <v>5</v>
      </c>
      <c r="G7" s="16">
        <v>5</v>
      </c>
      <c r="H7" s="16">
        <v>4</v>
      </c>
      <c r="I7" s="16">
        <v>7</v>
      </c>
      <c r="J7" s="16">
        <v>3</v>
      </c>
      <c r="K7" s="16">
        <v>4</v>
      </c>
      <c r="L7" s="16">
        <v>9</v>
      </c>
      <c r="M7" s="16">
        <v>10</v>
      </c>
      <c r="N7" s="10">
        <f t="shared" si="0"/>
        <v>83</v>
      </c>
    </row>
    <row r="8" spans="1:14" ht="31.5">
      <c r="A8" s="15" t="s">
        <v>9</v>
      </c>
      <c r="B8" s="16">
        <v>181</v>
      </c>
      <c r="C8" s="16">
        <v>191</v>
      </c>
      <c r="D8" s="16">
        <v>192</v>
      </c>
      <c r="E8" s="16">
        <v>194</v>
      </c>
      <c r="F8" s="16">
        <v>200</v>
      </c>
      <c r="G8" s="16">
        <v>256</v>
      </c>
      <c r="H8" s="16">
        <v>263</v>
      </c>
      <c r="I8" s="16">
        <v>277</v>
      </c>
      <c r="J8" s="16">
        <v>305</v>
      </c>
      <c r="K8" s="16">
        <v>324</v>
      </c>
      <c r="L8" s="16">
        <v>349</v>
      </c>
      <c r="M8" s="16">
        <v>362</v>
      </c>
      <c r="N8" s="10">
        <f t="shared" si="0"/>
        <v>3094</v>
      </c>
    </row>
    <row r="9" spans="1:14" ht="15.75">
      <c r="A9" s="15" t="s">
        <v>10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0">
        <f t="shared" si="0"/>
        <v>0</v>
      </c>
    </row>
    <row r="10" spans="1:14" ht="15.75">
      <c r="A10" s="15" t="s">
        <v>11</v>
      </c>
      <c r="B10" s="16">
        <v>6</v>
      </c>
      <c r="C10" s="16">
        <v>1</v>
      </c>
      <c r="D10" s="16">
        <v>3</v>
      </c>
      <c r="E10" s="16">
        <v>1</v>
      </c>
      <c r="F10" s="16">
        <v>1</v>
      </c>
      <c r="G10" s="16">
        <v>2</v>
      </c>
      <c r="H10" s="16">
        <v>2</v>
      </c>
      <c r="I10" s="16">
        <v>4</v>
      </c>
      <c r="J10" s="16">
        <v>1</v>
      </c>
      <c r="K10" s="16">
        <v>6</v>
      </c>
      <c r="L10" s="16">
        <v>6</v>
      </c>
      <c r="M10" s="16">
        <v>0</v>
      </c>
      <c r="N10" s="10">
        <f t="shared" si="0"/>
        <v>33</v>
      </c>
    </row>
    <row r="11" spans="1:14" ht="15.75">
      <c r="A11" s="15" t="s">
        <v>12</v>
      </c>
      <c r="B11" s="16">
        <v>0</v>
      </c>
      <c r="C11" s="16">
        <v>0</v>
      </c>
      <c r="D11" s="16">
        <v>1</v>
      </c>
      <c r="E11" s="16">
        <v>0</v>
      </c>
      <c r="F11" s="16">
        <v>0</v>
      </c>
      <c r="G11" s="16">
        <v>1</v>
      </c>
      <c r="H11" s="16">
        <v>0</v>
      </c>
      <c r="I11" s="16">
        <v>1</v>
      </c>
      <c r="J11" s="16">
        <v>0</v>
      </c>
      <c r="K11" s="16">
        <v>1</v>
      </c>
      <c r="L11" s="16">
        <v>1</v>
      </c>
      <c r="M11" s="16">
        <v>2</v>
      </c>
      <c r="N11" s="10">
        <f t="shared" si="0"/>
        <v>7</v>
      </c>
    </row>
    <row r="12" spans="1:14" ht="15.75">
      <c r="A12" s="15" t="s">
        <v>13</v>
      </c>
      <c r="B12" s="16">
        <v>12</v>
      </c>
      <c r="C12" s="16">
        <v>6</v>
      </c>
      <c r="D12" s="16">
        <v>6</v>
      </c>
      <c r="E12" s="16">
        <v>10</v>
      </c>
      <c r="F12" s="16">
        <v>13</v>
      </c>
      <c r="G12" s="16">
        <v>16</v>
      </c>
      <c r="H12" s="16">
        <v>10</v>
      </c>
      <c r="I12" s="16">
        <v>18</v>
      </c>
      <c r="J12" s="16">
        <v>12</v>
      </c>
      <c r="K12" s="16">
        <v>10</v>
      </c>
      <c r="L12" s="16">
        <v>16</v>
      </c>
      <c r="M12" s="16">
        <v>14</v>
      </c>
      <c r="N12" s="10">
        <f t="shared" si="0"/>
        <v>143</v>
      </c>
    </row>
    <row r="13" spans="1:14" ht="15.75">
      <c r="A13" s="15" t="s">
        <v>14</v>
      </c>
      <c r="B13" s="16">
        <v>3</v>
      </c>
      <c r="C13" s="16">
        <v>0</v>
      </c>
      <c r="D13" s="16">
        <v>3</v>
      </c>
      <c r="E13" s="16">
        <v>1</v>
      </c>
      <c r="F13" s="16">
        <v>9</v>
      </c>
      <c r="G13" s="16">
        <v>6</v>
      </c>
      <c r="H13" s="16">
        <v>9</v>
      </c>
      <c r="I13" s="16">
        <v>3</v>
      </c>
      <c r="J13" s="16">
        <v>8</v>
      </c>
      <c r="K13" s="16">
        <v>10</v>
      </c>
      <c r="L13" s="16">
        <v>8</v>
      </c>
      <c r="M13" s="16">
        <v>7</v>
      </c>
      <c r="N13" s="10">
        <f t="shared" si="0"/>
        <v>67</v>
      </c>
    </row>
    <row r="14" spans="1:14" ht="15.75">
      <c r="A14" s="15" t="s">
        <v>15</v>
      </c>
      <c r="B14" s="16">
        <v>5</v>
      </c>
      <c r="C14" s="16">
        <v>10</v>
      </c>
      <c r="D14" s="16">
        <v>4</v>
      </c>
      <c r="E14" s="16">
        <v>8</v>
      </c>
      <c r="F14" s="16">
        <v>9</v>
      </c>
      <c r="G14" s="16">
        <v>6</v>
      </c>
      <c r="H14" s="16">
        <v>14</v>
      </c>
      <c r="I14" s="16">
        <v>7</v>
      </c>
      <c r="J14" s="16">
        <v>6</v>
      </c>
      <c r="K14" s="16">
        <v>7</v>
      </c>
      <c r="L14" s="16">
        <v>8</v>
      </c>
      <c r="M14" s="16">
        <v>3</v>
      </c>
      <c r="N14" s="10">
        <f t="shared" si="0"/>
        <v>87</v>
      </c>
    </row>
    <row r="15" spans="1:14" ht="15.75">
      <c r="A15" s="13" t="s">
        <v>16</v>
      </c>
      <c r="B15" s="9">
        <v>3</v>
      </c>
      <c r="C15" s="9">
        <v>8</v>
      </c>
      <c r="D15" s="9">
        <v>3</v>
      </c>
      <c r="E15" s="9">
        <v>7</v>
      </c>
      <c r="F15" s="9">
        <v>6</v>
      </c>
      <c r="G15" s="9">
        <v>5</v>
      </c>
      <c r="H15" s="9">
        <v>12</v>
      </c>
      <c r="I15" s="9">
        <v>6</v>
      </c>
      <c r="J15" s="9">
        <v>3</v>
      </c>
      <c r="K15" s="9">
        <v>6</v>
      </c>
      <c r="L15" s="9">
        <v>4</v>
      </c>
      <c r="M15" s="9">
        <v>3</v>
      </c>
      <c r="N15" s="10">
        <f t="shared" si="0"/>
        <v>66</v>
      </c>
    </row>
    <row r="16" spans="1:14" ht="15.75">
      <c r="A16" s="13" t="s">
        <v>17</v>
      </c>
      <c r="B16" s="9">
        <v>1</v>
      </c>
      <c r="C16" s="9">
        <v>2</v>
      </c>
      <c r="D16" s="9">
        <v>1</v>
      </c>
      <c r="E16" s="9">
        <v>1</v>
      </c>
      <c r="F16" s="9">
        <v>3</v>
      </c>
      <c r="G16" s="9">
        <v>1</v>
      </c>
      <c r="H16" s="9">
        <v>2</v>
      </c>
      <c r="I16" s="9">
        <v>1</v>
      </c>
      <c r="J16" s="9">
        <v>2</v>
      </c>
      <c r="K16" s="9">
        <v>1</v>
      </c>
      <c r="L16" s="9">
        <v>4</v>
      </c>
      <c r="M16" s="9">
        <v>0</v>
      </c>
      <c r="N16" s="10">
        <f t="shared" si="0"/>
        <v>19</v>
      </c>
    </row>
    <row r="17" spans="1:14" ht="15.75">
      <c r="A17" s="13" t="s">
        <v>18</v>
      </c>
      <c r="B17" s="9">
        <v>1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1</v>
      </c>
      <c r="K17" s="9">
        <v>0</v>
      </c>
      <c r="L17" s="9">
        <v>0</v>
      </c>
      <c r="M17" s="9">
        <v>0</v>
      </c>
      <c r="N17" s="10">
        <f t="shared" si="0"/>
        <v>2</v>
      </c>
    </row>
    <row r="18" spans="1:14" ht="31.5">
      <c r="A18" s="15" t="s">
        <v>19</v>
      </c>
      <c r="B18" s="16">
        <v>5</v>
      </c>
      <c r="C18" s="16">
        <v>10</v>
      </c>
      <c r="D18" s="16">
        <v>4</v>
      </c>
      <c r="E18" s="16">
        <v>8</v>
      </c>
      <c r="F18" s="16">
        <v>8</v>
      </c>
      <c r="G18" s="16">
        <v>6</v>
      </c>
      <c r="H18" s="16">
        <v>14</v>
      </c>
      <c r="I18" s="16">
        <v>7</v>
      </c>
      <c r="J18" s="16">
        <v>7</v>
      </c>
      <c r="K18" s="16">
        <v>9</v>
      </c>
      <c r="L18" s="16">
        <v>8</v>
      </c>
      <c r="M18" s="16">
        <v>3</v>
      </c>
      <c r="N18" s="10">
        <f t="shared" si="0"/>
        <v>89</v>
      </c>
    </row>
    <row r="19" spans="1:14" ht="31.5">
      <c r="A19" s="15" t="s">
        <v>20</v>
      </c>
      <c r="B19" s="16">
        <v>5</v>
      </c>
      <c r="C19" s="16">
        <v>0</v>
      </c>
      <c r="D19" s="16">
        <v>3</v>
      </c>
      <c r="E19" s="16">
        <v>2</v>
      </c>
      <c r="F19" s="16">
        <v>4</v>
      </c>
      <c r="G19" s="16">
        <v>3</v>
      </c>
      <c r="H19" s="16">
        <v>4</v>
      </c>
      <c r="I19" s="16">
        <v>1</v>
      </c>
      <c r="J19" s="16">
        <v>3</v>
      </c>
      <c r="K19" s="16">
        <v>8</v>
      </c>
      <c r="L19" s="16">
        <v>4</v>
      </c>
      <c r="M19" s="16">
        <v>2</v>
      </c>
      <c r="N19" s="10">
        <f t="shared" si="0"/>
        <v>39</v>
      </c>
    </row>
    <row r="20" spans="1:14" ht="15.75">
      <c r="A20" s="15" t="s">
        <v>21</v>
      </c>
      <c r="B20" s="16">
        <v>3</v>
      </c>
      <c r="C20" s="16">
        <v>5</v>
      </c>
      <c r="D20" s="16">
        <v>5</v>
      </c>
      <c r="E20" s="16">
        <v>2</v>
      </c>
      <c r="F20" s="16">
        <v>0</v>
      </c>
      <c r="G20" s="16">
        <v>1</v>
      </c>
      <c r="H20" s="16">
        <v>1</v>
      </c>
      <c r="I20" s="16">
        <v>3</v>
      </c>
      <c r="J20" s="16">
        <v>1</v>
      </c>
      <c r="K20" s="16">
        <v>0</v>
      </c>
      <c r="L20" s="16">
        <v>3</v>
      </c>
      <c r="M20" s="16">
        <v>0</v>
      </c>
      <c r="N20" s="10">
        <f t="shared" si="0"/>
        <v>24</v>
      </c>
    </row>
    <row r="21" spans="1:14" ht="15.75">
      <c r="A21" s="13" t="s">
        <v>22</v>
      </c>
      <c r="B21" s="9">
        <v>3</v>
      </c>
      <c r="C21" s="9">
        <v>5</v>
      </c>
      <c r="D21" s="9">
        <v>5</v>
      </c>
      <c r="E21" s="9">
        <v>2</v>
      </c>
      <c r="F21" s="9">
        <v>0</v>
      </c>
      <c r="G21" s="9">
        <v>1</v>
      </c>
      <c r="H21" s="9">
        <v>1</v>
      </c>
      <c r="I21" s="9">
        <v>3</v>
      </c>
      <c r="J21" s="9">
        <v>1</v>
      </c>
      <c r="K21" s="9">
        <v>0</v>
      </c>
      <c r="L21" s="9">
        <v>3</v>
      </c>
      <c r="M21" s="9">
        <v>0</v>
      </c>
      <c r="N21" s="10">
        <f t="shared" si="0"/>
        <v>24</v>
      </c>
    </row>
    <row r="22" spans="1:14" ht="15.75">
      <c r="A22" s="13" t="s">
        <v>23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0">
        <f t="shared" si="0"/>
        <v>0</v>
      </c>
    </row>
    <row r="23" spans="1:14" ht="31.5">
      <c r="A23" s="15" t="s">
        <v>24</v>
      </c>
      <c r="B23" s="16">
        <v>6</v>
      </c>
      <c r="C23" s="16">
        <v>3</v>
      </c>
      <c r="D23" s="16">
        <v>3</v>
      </c>
      <c r="E23" s="16">
        <v>2</v>
      </c>
      <c r="F23" s="16">
        <v>5</v>
      </c>
      <c r="G23" s="16">
        <v>5</v>
      </c>
      <c r="H23" s="16">
        <v>1</v>
      </c>
      <c r="I23" s="16">
        <v>7</v>
      </c>
      <c r="J23" s="16">
        <v>2</v>
      </c>
      <c r="K23" s="16">
        <v>2</v>
      </c>
      <c r="L23" s="16">
        <v>2</v>
      </c>
      <c r="M23" s="16">
        <v>1</v>
      </c>
      <c r="N23" s="10">
        <f t="shared" si="0"/>
        <v>39</v>
      </c>
    </row>
    <row r="24" spans="1:14" ht="15.75">
      <c r="A24" s="15" t="s">
        <v>25</v>
      </c>
      <c r="B24" s="16">
        <v>2</v>
      </c>
      <c r="C24" s="16">
        <v>3</v>
      </c>
      <c r="D24" s="16">
        <v>3</v>
      </c>
      <c r="E24" s="16">
        <v>0</v>
      </c>
      <c r="F24" s="16">
        <v>2</v>
      </c>
      <c r="G24" s="16">
        <v>4</v>
      </c>
      <c r="H24" s="16">
        <v>4</v>
      </c>
      <c r="I24" s="16">
        <v>6</v>
      </c>
      <c r="J24" s="16">
        <v>3</v>
      </c>
      <c r="K24" s="16">
        <v>5</v>
      </c>
      <c r="L24" s="16">
        <v>3</v>
      </c>
      <c r="M24" s="16">
        <v>1</v>
      </c>
      <c r="N24" s="10">
        <f t="shared" si="0"/>
        <v>36</v>
      </c>
    </row>
    <row r="25" spans="1:14" ht="15.75">
      <c r="A25" s="13" t="s">
        <v>26</v>
      </c>
      <c r="B25" s="9">
        <v>2</v>
      </c>
      <c r="C25" s="9">
        <v>2</v>
      </c>
      <c r="D25" s="9">
        <v>2</v>
      </c>
      <c r="E25" s="9">
        <v>0</v>
      </c>
      <c r="F25" s="9">
        <v>2</v>
      </c>
      <c r="G25" s="9">
        <v>3</v>
      </c>
      <c r="H25" s="9">
        <v>3</v>
      </c>
      <c r="I25" s="9">
        <v>6</v>
      </c>
      <c r="J25" s="9">
        <v>2</v>
      </c>
      <c r="K25" s="9">
        <v>4</v>
      </c>
      <c r="L25" s="9">
        <v>3</v>
      </c>
      <c r="M25" s="9">
        <v>1</v>
      </c>
      <c r="N25" s="10">
        <f t="shared" si="0"/>
        <v>30</v>
      </c>
    </row>
    <row r="26" spans="1:14" ht="15.75">
      <c r="A26" s="13" t="s">
        <v>27</v>
      </c>
      <c r="B26" s="9">
        <v>0</v>
      </c>
      <c r="C26" s="9">
        <v>1</v>
      </c>
      <c r="D26" s="9">
        <v>1</v>
      </c>
      <c r="E26" s="9">
        <v>0</v>
      </c>
      <c r="F26" s="9">
        <v>0</v>
      </c>
      <c r="G26" s="9">
        <v>1</v>
      </c>
      <c r="H26" s="9">
        <v>1</v>
      </c>
      <c r="I26" s="9">
        <v>0</v>
      </c>
      <c r="J26" s="9">
        <v>1</v>
      </c>
      <c r="K26" s="9">
        <v>1</v>
      </c>
      <c r="L26" s="9">
        <v>0</v>
      </c>
      <c r="M26" s="9">
        <v>0</v>
      </c>
      <c r="N26" s="10">
        <f t="shared" si="0"/>
        <v>6</v>
      </c>
    </row>
    <row r="27" spans="1:14" ht="31.5">
      <c r="A27" s="15" t="s">
        <v>28</v>
      </c>
      <c r="B27" s="16">
        <v>13</v>
      </c>
      <c r="C27" s="16">
        <v>6</v>
      </c>
      <c r="D27" s="16">
        <v>6</v>
      </c>
      <c r="E27" s="16">
        <v>3</v>
      </c>
      <c r="F27" s="16">
        <v>10</v>
      </c>
      <c r="G27" s="16">
        <v>9</v>
      </c>
      <c r="H27" s="16">
        <v>3</v>
      </c>
      <c r="I27" s="16">
        <v>9</v>
      </c>
      <c r="J27" s="16">
        <v>6</v>
      </c>
      <c r="K27" s="16">
        <v>6</v>
      </c>
      <c r="L27" s="16">
        <v>10</v>
      </c>
      <c r="M27" s="16">
        <v>3</v>
      </c>
      <c r="N27" s="10">
        <f t="shared" si="0"/>
        <v>84</v>
      </c>
    </row>
    <row r="28" spans="1:14" ht="31.5">
      <c r="A28" s="15" t="s">
        <v>29</v>
      </c>
      <c r="B28" s="16">
        <v>13</v>
      </c>
      <c r="C28" s="16">
        <v>7</v>
      </c>
      <c r="D28" s="16">
        <v>17</v>
      </c>
      <c r="E28" s="16">
        <v>3</v>
      </c>
      <c r="F28" s="16">
        <v>9</v>
      </c>
      <c r="G28" s="16">
        <v>14</v>
      </c>
      <c r="H28" s="16">
        <v>5</v>
      </c>
      <c r="I28" s="16">
        <v>12</v>
      </c>
      <c r="J28" s="16">
        <v>11</v>
      </c>
      <c r="K28" s="16">
        <v>9</v>
      </c>
      <c r="L28" s="16">
        <v>6</v>
      </c>
      <c r="M28" s="16">
        <v>2</v>
      </c>
      <c r="N28" s="10">
        <f t="shared" si="0"/>
        <v>108</v>
      </c>
    </row>
    <row r="29" spans="1:14" ht="15.75">
      <c r="A29" s="13" t="s">
        <v>30</v>
      </c>
      <c r="B29" s="9">
        <v>10</v>
      </c>
      <c r="C29" s="9">
        <v>6</v>
      </c>
      <c r="D29" s="9">
        <v>13</v>
      </c>
      <c r="E29" s="9">
        <v>1</v>
      </c>
      <c r="F29" s="9">
        <v>6</v>
      </c>
      <c r="G29" s="9">
        <v>9</v>
      </c>
      <c r="H29" s="9">
        <v>5</v>
      </c>
      <c r="I29" s="9">
        <v>6</v>
      </c>
      <c r="J29" s="9">
        <v>7</v>
      </c>
      <c r="K29" s="9">
        <v>8</v>
      </c>
      <c r="L29" s="9">
        <v>4</v>
      </c>
      <c r="M29" s="9">
        <v>0</v>
      </c>
      <c r="N29" s="10">
        <f t="shared" si="0"/>
        <v>75</v>
      </c>
    </row>
    <row r="30" spans="1:14" ht="15.75">
      <c r="A30" s="13" t="s">
        <v>31</v>
      </c>
      <c r="B30" s="9">
        <v>0</v>
      </c>
      <c r="C30" s="9">
        <v>0</v>
      </c>
      <c r="D30" s="9">
        <v>1</v>
      </c>
      <c r="E30" s="9">
        <v>1</v>
      </c>
      <c r="F30" s="9">
        <v>2</v>
      </c>
      <c r="G30" s="9">
        <v>1</v>
      </c>
      <c r="H30" s="9">
        <v>0</v>
      </c>
      <c r="I30" s="9">
        <v>3</v>
      </c>
      <c r="J30" s="9">
        <v>1</v>
      </c>
      <c r="K30" s="9">
        <v>1</v>
      </c>
      <c r="L30" s="9">
        <v>1</v>
      </c>
      <c r="M30" s="9">
        <v>2</v>
      </c>
      <c r="N30" s="10">
        <f t="shared" si="0"/>
        <v>13</v>
      </c>
    </row>
    <row r="31" spans="1:14" ht="15.75">
      <c r="A31" s="13" t="s">
        <v>32</v>
      </c>
      <c r="B31" s="9">
        <v>3</v>
      </c>
      <c r="C31" s="9">
        <v>1</v>
      </c>
      <c r="D31" s="9">
        <v>3</v>
      </c>
      <c r="E31" s="9">
        <v>1</v>
      </c>
      <c r="F31" s="9">
        <v>1</v>
      </c>
      <c r="G31" s="9">
        <v>4</v>
      </c>
      <c r="H31" s="9">
        <v>0</v>
      </c>
      <c r="I31" s="9">
        <v>3</v>
      </c>
      <c r="J31" s="9">
        <v>2</v>
      </c>
      <c r="K31" s="9">
        <v>0</v>
      </c>
      <c r="L31" s="9">
        <v>1</v>
      </c>
      <c r="M31" s="9">
        <v>0</v>
      </c>
      <c r="N31" s="10">
        <f t="shared" si="0"/>
        <v>19</v>
      </c>
    </row>
    <row r="32" spans="1:14" ht="30">
      <c r="A32" s="13" t="s">
        <v>33</v>
      </c>
      <c r="B32" s="9">
        <v>0</v>
      </c>
      <c r="C32" s="9">
        <v>1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1</v>
      </c>
      <c r="K32" s="9">
        <v>0</v>
      </c>
      <c r="L32" s="9">
        <v>0</v>
      </c>
      <c r="M32" s="9">
        <v>0</v>
      </c>
      <c r="N32" s="10">
        <f t="shared" si="0"/>
        <v>2</v>
      </c>
    </row>
    <row r="33" spans="1:14" ht="31.5">
      <c r="A33" s="15" t="s">
        <v>34</v>
      </c>
      <c r="B33" s="16">
        <v>0</v>
      </c>
      <c r="C33" s="16">
        <v>1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0">
        <f t="shared" si="0"/>
        <v>1</v>
      </c>
    </row>
    <row r="34" spans="1:14" ht="31.5">
      <c r="A34" s="15" t="s">
        <v>72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0">
        <f t="shared" si="0"/>
        <v>0</v>
      </c>
    </row>
    <row r="35" spans="1:14" ht="30">
      <c r="A35" s="13" t="s">
        <v>35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10">
        <f t="shared" si="0"/>
        <v>0</v>
      </c>
    </row>
    <row r="36" spans="1:14" ht="30">
      <c r="A36" s="13" t="s">
        <v>36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10">
        <f t="shared" si="0"/>
        <v>0</v>
      </c>
    </row>
    <row r="37" spans="1:14" ht="31.5">
      <c r="A37" s="15" t="s">
        <v>37</v>
      </c>
      <c r="B37" s="16">
        <v>616</v>
      </c>
      <c r="C37" s="16">
        <v>453</v>
      </c>
      <c r="D37" s="16">
        <v>474</v>
      </c>
      <c r="E37" s="16">
        <v>660</v>
      </c>
      <c r="F37" s="16">
        <v>700</v>
      </c>
      <c r="G37" s="16">
        <v>835</v>
      </c>
      <c r="H37" s="16">
        <v>319</v>
      </c>
      <c r="I37" s="16">
        <v>701</v>
      </c>
      <c r="J37" s="16">
        <v>742</v>
      </c>
      <c r="K37" s="16">
        <v>886</v>
      </c>
      <c r="L37" s="16">
        <v>786</v>
      </c>
      <c r="M37" s="16">
        <v>1178</v>
      </c>
      <c r="N37" s="10">
        <f t="shared" si="0"/>
        <v>8350</v>
      </c>
    </row>
    <row r="38" spans="1:14" ht="15.75">
      <c r="A38" s="15" t="s">
        <v>38</v>
      </c>
      <c r="B38" s="16">
        <v>397</v>
      </c>
      <c r="C38" s="16">
        <v>278</v>
      </c>
      <c r="D38" s="16">
        <v>305</v>
      </c>
      <c r="E38" s="16">
        <v>396</v>
      </c>
      <c r="F38" s="16">
        <v>382</v>
      </c>
      <c r="G38" s="16">
        <v>517</v>
      </c>
      <c r="H38" s="16">
        <v>209</v>
      </c>
      <c r="I38" s="16">
        <v>406</v>
      </c>
      <c r="J38" s="16">
        <v>408</v>
      </c>
      <c r="K38" s="16">
        <v>419</v>
      </c>
      <c r="L38" s="16">
        <v>389</v>
      </c>
      <c r="M38" s="16">
        <v>624</v>
      </c>
      <c r="N38" s="10">
        <f t="shared" si="0"/>
        <v>4730</v>
      </c>
    </row>
    <row r="39" spans="1:14" ht="15.75">
      <c r="A39" s="15" t="s">
        <v>39</v>
      </c>
      <c r="B39" s="16">
        <v>79</v>
      </c>
      <c r="C39" s="16">
        <v>61</v>
      </c>
      <c r="D39" s="16">
        <v>32</v>
      </c>
      <c r="E39" s="16">
        <v>27</v>
      </c>
      <c r="F39" s="16">
        <v>79</v>
      </c>
      <c r="G39" s="16">
        <v>68</v>
      </c>
      <c r="H39" s="16">
        <v>44</v>
      </c>
      <c r="I39" s="16">
        <v>120</v>
      </c>
      <c r="J39" s="16">
        <v>98</v>
      </c>
      <c r="K39" s="16">
        <v>109</v>
      </c>
      <c r="L39" s="16">
        <v>89</v>
      </c>
      <c r="M39" s="16">
        <v>44</v>
      </c>
      <c r="N39" s="10">
        <f t="shared" si="0"/>
        <v>850</v>
      </c>
    </row>
    <row r="40" spans="1:14" ht="15.75">
      <c r="A40" s="15" t="s">
        <v>40</v>
      </c>
      <c r="B40" s="16">
        <v>1</v>
      </c>
      <c r="C40" s="16">
        <v>2</v>
      </c>
      <c r="D40" s="16">
        <v>6</v>
      </c>
      <c r="E40" s="16">
        <v>3</v>
      </c>
      <c r="F40" s="16">
        <v>5</v>
      </c>
      <c r="G40" s="16">
        <v>2</v>
      </c>
      <c r="H40" s="16">
        <v>2</v>
      </c>
      <c r="I40" s="16">
        <v>8</v>
      </c>
      <c r="J40" s="16">
        <v>4</v>
      </c>
      <c r="K40" s="16">
        <v>6</v>
      </c>
      <c r="L40" s="16">
        <v>5</v>
      </c>
      <c r="M40" s="16">
        <v>1</v>
      </c>
      <c r="N40" s="10">
        <f t="shared" si="0"/>
        <v>45</v>
      </c>
    </row>
    <row r="41" spans="1:14" ht="15.75">
      <c r="A41" s="15" t="s">
        <v>41</v>
      </c>
      <c r="B41" s="16">
        <v>8</v>
      </c>
      <c r="C41" s="16">
        <v>7</v>
      </c>
      <c r="D41" s="16">
        <v>5</v>
      </c>
      <c r="E41" s="16">
        <v>7</v>
      </c>
      <c r="F41" s="16">
        <v>8</v>
      </c>
      <c r="G41" s="16">
        <v>10</v>
      </c>
      <c r="H41" s="16">
        <v>5</v>
      </c>
      <c r="I41" s="16">
        <v>16</v>
      </c>
      <c r="J41" s="16">
        <v>4</v>
      </c>
      <c r="K41" s="16">
        <v>15</v>
      </c>
      <c r="L41" s="16">
        <v>13</v>
      </c>
      <c r="M41" s="16">
        <v>9</v>
      </c>
      <c r="N41" s="10">
        <f t="shared" si="0"/>
        <v>107</v>
      </c>
    </row>
    <row r="42" spans="1:14" ht="15.75">
      <c r="A42" s="15" t="s">
        <v>42</v>
      </c>
      <c r="B42" s="16">
        <v>8</v>
      </c>
      <c r="C42" s="16">
        <v>7</v>
      </c>
      <c r="D42" s="16">
        <v>5</v>
      </c>
      <c r="E42" s="16">
        <v>7</v>
      </c>
      <c r="F42" s="16">
        <v>8</v>
      </c>
      <c r="G42" s="16">
        <v>10</v>
      </c>
      <c r="H42" s="16">
        <v>5</v>
      </c>
      <c r="I42" s="16">
        <v>5</v>
      </c>
      <c r="J42" s="16">
        <v>5</v>
      </c>
      <c r="K42" s="16">
        <v>8</v>
      </c>
      <c r="L42" s="16">
        <v>7</v>
      </c>
      <c r="M42" s="16">
        <v>3</v>
      </c>
      <c r="N42" s="10">
        <f t="shared" si="0"/>
        <v>78</v>
      </c>
    </row>
    <row r="43" spans="1:14" ht="15.75">
      <c r="A43" s="15" t="s">
        <v>43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0">
        <f t="shared" si="0"/>
        <v>0</v>
      </c>
    </row>
    <row r="44" spans="1:14" ht="15.75">
      <c r="A44" s="15" t="s">
        <v>44</v>
      </c>
      <c r="B44" s="16">
        <v>11</v>
      </c>
      <c r="C44" s="16">
        <v>4</v>
      </c>
      <c r="D44" s="16">
        <v>8</v>
      </c>
      <c r="E44" s="16">
        <v>8</v>
      </c>
      <c r="F44" s="16">
        <v>11</v>
      </c>
      <c r="G44" s="16">
        <v>8</v>
      </c>
      <c r="H44" s="16">
        <v>3</v>
      </c>
      <c r="I44" s="16">
        <v>7</v>
      </c>
      <c r="J44" s="16">
        <v>17</v>
      </c>
      <c r="K44" s="16">
        <v>5</v>
      </c>
      <c r="L44" s="16">
        <v>11</v>
      </c>
      <c r="M44" s="16">
        <v>10</v>
      </c>
      <c r="N44" s="10">
        <f t="shared" si="0"/>
        <v>103</v>
      </c>
    </row>
    <row r="45" spans="1:14" ht="15.75">
      <c r="A45" s="13" t="s">
        <v>45</v>
      </c>
      <c r="B45" s="9">
        <v>6</v>
      </c>
      <c r="C45" s="9">
        <v>1</v>
      </c>
      <c r="D45" s="9">
        <v>5</v>
      </c>
      <c r="E45" s="9">
        <v>2</v>
      </c>
      <c r="F45" s="9">
        <v>8</v>
      </c>
      <c r="G45" s="9">
        <v>5</v>
      </c>
      <c r="H45" s="9">
        <v>1</v>
      </c>
      <c r="I45" s="9">
        <v>4</v>
      </c>
      <c r="J45" s="9">
        <v>9</v>
      </c>
      <c r="K45" s="9">
        <v>5</v>
      </c>
      <c r="L45" s="9">
        <v>10</v>
      </c>
      <c r="M45" s="9">
        <v>6</v>
      </c>
      <c r="N45" s="10">
        <f t="shared" si="0"/>
        <v>62</v>
      </c>
    </row>
    <row r="46" spans="1:14" ht="30">
      <c r="A46" s="13" t="s">
        <v>46</v>
      </c>
      <c r="B46" s="9">
        <v>5</v>
      </c>
      <c r="C46" s="9">
        <v>3</v>
      </c>
      <c r="D46" s="9">
        <v>3</v>
      </c>
      <c r="E46" s="9">
        <v>5</v>
      </c>
      <c r="F46" s="9">
        <v>3</v>
      </c>
      <c r="G46" s="9">
        <v>3</v>
      </c>
      <c r="H46" s="9">
        <v>2</v>
      </c>
      <c r="I46" s="9">
        <v>1</v>
      </c>
      <c r="J46" s="9">
        <v>2</v>
      </c>
      <c r="K46" s="9">
        <v>0</v>
      </c>
      <c r="L46" s="9">
        <v>1</v>
      </c>
      <c r="M46" s="9">
        <v>3</v>
      </c>
      <c r="N46" s="10">
        <f t="shared" si="0"/>
        <v>31</v>
      </c>
    </row>
    <row r="47" spans="1:14" ht="15.75">
      <c r="A47" s="13" t="s">
        <v>47</v>
      </c>
      <c r="B47" s="9">
        <v>0</v>
      </c>
      <c r="C47" s="9">
        <v>0</v>
      </c>
      <c r="D47" s="9">
        <v>0</v>
      </c>
      <c r="E47" s="9">
        <v>1</v>
      </c>
      <c r="F47" s="9">
        <v>0</v>
      </c>
      <c r="G47" s="9">
        <v>0</v>
      </c>
      <c r="H47" s="9">
        <v>0</v>
      </c>
      <c r="I47" s="9">
        <v>2</v>
      </c>
      <c r="J47" s="9">
        <v>6</v>
      </c>
      <c r="K47" s="9">
        <v>0</v>
      </c>
      <c r="L47" s="9">
        <v>0</v>
      </c>
      <c r="M47" s="9">
        <v>1</v>
      </c>
      <c r="N47" s="10">
        <f t="shared" si="0"/>
        <v>10</v>
      </c>
    </row>
    <row r="48" spans="1:14" ht="15.75">
      <c r="A48" s="15" t="s">
        <v>48</v>
      </c>
      <c r="B48" s="16">
        <v>2</v>
      </c>
      <c r="C48" s="16">
        <v>1</v>
      </c>
      <c r="D48" s="16">
        <v>1</v>
      </c>
      <c r="E48" s="16">
        <v>4</v>
      </c>
      <c r="F48" s="16">
        <v>3</v>
      </c>
      <c r="G48" s="16">
        <v>5</v>
      </c>
      <c r="H48" s="16">
        <v>1</v>
      </c>
      <c r="I48" s="16">
        <v>1</v>
      </c>
      <c r="J48" s="16">
        <v>2</v>
      </c>
      <c r="K48" s="16">
        <v>2</v>
      </c>
      <c r="L48" s="16">
        <v>2</v>
      </c>
      <c r="M48" s="16">
        <v>1</v>
      </c>
      <c r="N48" s="10">
        <f t="shared" si="0"/>
        <v>25</v>
      </c>
    </row>
    <row r="49" spans="1:14" ht="15.75">
      <c r="A49" s="13" t="s">
        <v>49</v>
      </c>
      <c r="B49" s="9">
        <v>0</v>
      </c>
      <c r="C49" s="9">
        <v>0</v>
      </c>
      <c r="D49" s="9">
        <v>0</v>
      </c>
      <c r="E49" s="9">
        <v>0</v>
      </c>
      <c r="F49" s="9">
        <v>1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10">
        <f t="shared" si="0"/>
        <v>1</v>
      </c>
    </row>
    <row r="50" spans="1:14" ht="15.75">
      <c r="A50" s="13" t="s">
        <v>50</v>
      </c>
      <c r="B50" s="9">
        <v>2</v>
      </c>
      <c r="C50" s="9">
        <v>1</v>
      </c>
      <c r="D50" s="9">
        <v>1</v>
      </c>
      <c r="E50" s="9">
        <v>4</v>
      </c>
      <c r="F50" s="9">
        <v>2</v>
      </c>
      <c r="G50" s="9">
        <v>5</v>
      </c>
      <c r="H50" s="9">
        <v>1</v>
      </c>
      <c r="I50" s="9">
        <v>1</v>
      </c>
      <c r="J50" s="9">
        <v>2</v>
      </c>
      <c r="K50" s="9">
        <v>2</v>
      </c>
      <c r="L50" s="9">
        <v>2</v>
      </c>
      <c r="M50" s="9">
        <v>1</v>
      </c>
      <c r="N50" s="10">
        <f t="shared" si="0"/>
        <v>24</v>
      </c>
    </row>
    <row r="51" spans="1:14" ht="15.75">
      <c r="A51" s="15" t="s">
        <v>51</v>
      </c>
      <c r="B51" s="16">
        <v>3</v>
      </c>
      <c r="C51" s="16">
        <v>0</v>
      </c>
      <c r="D51" s="16">
        <v>0</v>
      </c>
      <c r="E51" s="16">
        <v>2</v>
      </c>
      <c r="F51" s="16">
        <v>1</v>
      </c>
      <c r="G51" s="16">
        <v>3</v>
      </c>
      <c r="H51" s="16">
        <v>2</v>
      </c>
      <c r="I51" s="16">
        <v>1</v>
      </c>
      <c r="J51" s="16">
        <v>2</v>
      </c>
      <c r="K51" s="16">
        <v>3</v>
      </c>
      <c r="L51" s="16">
        <v>2</v>
      </c>
      <c r="M51" s="16">
        <v>1</v>
      </c>
      <c r="N51" s="10">
        <f t="shared" si="0"/>
        <v>20</v>
      </c>
    </row>
    <row r="52" spans="1:14" ht="15.75">
      <c r="A52" s="15" t="s">
        <v>52</v>
      </c>
      <c r="B52" s="16">
        <v>0</v>
      </c>
      <c r="C52" s="16">
        <v>2</v>
      </c>
      <c r="D52" s="16">
        <v>2</v>
      </c>
      <c r="E52" s="16">
        <v>32</v>
      </c>
      <c r="F52" s="16">
        <v>58</v>
      </c>
      <c r="G52" s="16">
        <v>46</v>
      </c>
      <c r="H52" s="16">
        <v>16</v>
      </c>
      <c r="I52" s="16">
        <v>27</v>
      </c>
      <c r="J52" s="16">
        <v>46</v>
      </c>
      <c r="K52" s="16">
        <v>69</v>
      </c>
      <c r="L52" s="16">
        <v>59</v>
      </c>
      <c r="M52" s="16">
        <v>51</v>
      </c>
      <c r="N52" s="10">
        <f t="shared" si="0"/>
        <v>408</v>
      </c>
    </row>
    <row r="53" spans="1:14" ht="31.5">
      <c r="A53" s="15" t="s">
        <v>53</v>
      </c>
      <c r="B53" s="16">
        <v>1</v>
      </c>
      <c r="C53" s="16">
        <v>0</v>
      </c>
      <c r="D53" s="16">
        <v>4</v>
      </c>
      <c r="E53" s="16">
        <v>3</v>
      </c>
      <c r="F53" s="16">
        <v>1</v>
      </c>
      <c r="G53" s="16">
        <v>3</v>
      </c>
      <c r="H53" s="16">
        <v>4</v>
      </c>
      <c r="I53" s="16">
        <v>2</v>
      </c>
      <c r="J53" s="16">
        <v>2</v>
      </c>
      <c r="K53" s="16">
        <v>1</v>
      </c>
      <c r="L53" s="16">
        <v>2</v>
      </c>
      <c r="M53" s="16">
        <v>1</v>
      </c>
      <c r="N53" s="10">
        <f t="shared" si="0"/>
        <v>24</v>
      </c>
    </row>
    <row r="54" spans="1:14" ht="31.5">
      <c r="A54" s="15" t="s">
        <v>54</v>
      </c>
      <c r="B54" s="16">
        <v>398</v>
      </c>
      <c r="C54" s="16">
        <v>387</v>
      </c>
      <c r="D54" s="16">
        <v>383</v>
      </c>
      <c r="E54" s="16">
        <v>406</v>
      </c>
      <c r="F54" s="16">
        <v>444</v>
      </c>
      <c r="G54" s="16">
        <v>561</v>
      </c>
      <c r="H54" s="16">
        <v>591</v>
      </c>
      <c r="I54" s="16">
        <v>601</v>
      </c>
      <c r="J54" s="16">
        <v>641</v>
      </c>
      <c r="K54" s="16">
        <v>934</v>
      </c>
      <c r="L54" s="16">
        <v>964</v>
      </c>
      <c r="M54" s="16">
        <v>996</v>
      </c>
      <c r="N54" s="10">
        <f t="shared" si="0"/>
        <v>7306</v>
      </c>
    </row>
    <row r="55" spans="1:14" ht="15.75">
      <c r="A55" s="15" t="s">
        <v>55</v>
      </c>
      <c r="B55" s="16">
        <v>222</v>
      </c>
      <c r="C55" s="16">
        <v>196</v>
      </c>
      <c r="D55" s="16">
        <v>190</v>
      </c>
      <c r="E55" s="16">
        <v>199</v>
      </c>
      <c r="F55" s="16">
        <v>485</v>
      </c>
      <c r="G55" s="16">
        <v>535</v>
      </c>
      <c r="H55" s="16">
        <v>221</v>
      </c>
      <c r="I55" s="16">
        <v>398</v>
      </c>
      <c r="J55" s="16">
        <v>408</v>
      </c>
      <c r="K55" s="16">
        <v>513</v>
      </c>
      <c r="L55" s="16">
        <v>476</v>
      </c>
      <c r="M55" s="16">
        <v>410</v>
      </c>
      <c r="N55" s="10">
        <f t="shared" si="0"/>
        <v>4253</v>
      </c>
    </row>
    <row r="56" spans="1:14" ht="15.75">
      <c r="A56" s="15" t="s">
        <v>56</v>
      </c>
      <c r="B56" s="16">
        <v>20</v>
      </c>
      <c r="C56" s="16">
        <v>24</v>
      </c>
      <c r="D56" s="16">
        <v>20</v>
      </c>
      <c r="E56" s="16">
        <v>12</v>
      </c>
      <c r="F56" s="16">
        <v>12</v>
      </c>
      <c r="G56" s="16">
        <v>22</v>
      </c>
      <c r="H56" s="16">
        <v>20</v>
      </c>
      <c r="I56" s="16">
        <v>40</v>
      </c>
      <c r="J56" s="16">
        <v>34</v>
      </c>
      <c r="K56" s="16">
        <v>35</v>
      </c>
      <c r="L56" s="16">
        <v>22</v>
      </c>
      <c r="M56" s="16">
        <v>15</v>
      </c>
      <c r="N56" s="10">
        <f t="shared" si="0"/>
        <v>276</v>
      </c>
    </row>
    <row r="57" spans="1:14" ht="14.25" customHeight="1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</row>
    <row r="58" spans="1:14">
      <c r="A58" s="52" t="s">
        <v>57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</row>
    <row r="59" spans="1:14"/>
  </sheetData>
  <sheetProtection formatCells="0" formatColumns="0" formatRows="0" insertHyperlinks="0" sort="0" autoFilter="0" pivotTables="0"/>
  <mergeCells count="4">
    <mergeCell ref="A1:N1"/>
    <mergeCell ref="A2:N2"/>
    <mergeCell ref="A57:N57"/>
    <mergeCell ref="A58:N58"/>
  </mergeCells>
  <printOptions horizontalCentered="1"/>
  <pageMargins left="1.1417322834645669" right="0.74803149606299213" top="0.78740157480314965" bottom="0.39370078740157483" header="0" footer="0"/>
  <pageSetup scale="75" orientation="landscape" horizontalDpi="240" verticalDpi="144" r:id="rId1"/>
  <headerFooter alignWithMargins="0">
    <oddHeader>&amp;C&amp;"Arial,Negrita"&amp;12CONCENTRADO 
AÑO 2013
CONTRALORIA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P59"/>
  <sheetViews>
    <sheetView zoomScale="97" zoomScaleNormal="97" zoomScalePageLayoutView="120" workbookViewId="0">
      <selection activeCell="F7" sqref="F7"/>
    </sheetView>
  </sheetViews>
  <sheetFormatPr baseColWidth="10" defaultColWidth="0" defaultRowHeight="12.75" zeroHeight="1"/>
  <cols>
    <col min="1" max="1" width="37" style="6" customWidth="1"/>
    <col min="2" max="13" width="10.140625" style="1" customWidth="1"/>
    <col min="14" max="14" width="10.7109375" style="1" customWidth="1"/>
    <col min="15" max="15" width="2.7109375" style="1" customWidth="1"/>
    <col min="16" max="16" width="0" style="1" hidden="1" customWidth="1"/>
    <col min="17" max="16384" width="11.42578125" style="1" hidden="1"/>
  </cols>
  <sheetData>
    <row r="1" spans="1:14" ht="24" customHeight="1">
      <c r="A1" s="49" t="s">
        <v>78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4" customHeight="1" thickBot="1">
      <c r="A2" s="50" t="s">
        <v>77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s="2" customFormat="1" ht="30.75" customHeight="1">
      <c r="A3" s="18" t="s">
        <v>58</v>
      </c>
      <c r="B3" s="19" t="s">
        <v>59</v>
      </c>
      <c r="C3" s="19" t="s">
        <v>60</v>
      </c>
      <c r="D3" s="19" t="s">
        <v>61</v>
      </c>
      <c r="E3" s="19" t="s">
        <v>62</v>
      </c>
      <c r="F3" s="19" t="s">
        <v>63</v>
      </c>
      <c r="G3" s="19" t="s">
        <v>64</v>
      </c>
      <c r="H3" s="19" t="s">
        <v>65</v>
      </c>
      <c r="I3" s="19" t="s">
        <v>66</v>
      </c>
      <c r="J3" s="19" t="s">
        <v>67</v>
      </c>
      <c r="K3" s="19" t="s">
        <v>68</v>
      </c>
      <c r="L3" s="19" t="s">
        <v>69</v>
      </c>
      <c r="M3" s="19" t="s">
        <v>70</v>
      </c>
      <c r="N3" s="21" t="s">
        <v>71</v>
      </c>
    </row>
    <row r="4" spans="1:14" ht="15.75">
      <c r="A4" s="32" t="s">
        <v>5</v>
      </c>
      <c r="B4" s="16">
        <v>19</v>
      </c>
      <c r="C4" s="16">
        <v>12</v>
      </c>
      <c r="D4" s="16">
        <v>20</v>
      </c>
      <c r="E4" s="16">
        <v>21</v>
      </c>
      <c r="F4" s="16">
        <v>40</v>
      </c>
      <c r="G4" s="16">
        <v>162</v>
      </c>
      <c r="H4" s="16">
        <v>50</v>
      </c>
      <c r="I4" s="16">
        <v>38</v>
      </c>
      <c r="J4" s="16">
        <v>56</v>
      </c>
      <c r="K4" s="16">
        <v>42</v>
      </c>
      <c r="L4" s="16">
        <v>40</v>
      </c>
      <c r="M4" s="16">
        <v>32</v>
      </c>
      <c r="N4" s="33">
        <f>SUM(B4:M4)</f>
        <v>532</v>
      </c>
    </row>
    <row r="5" spans="1:14" ht="31.5">
      <c r="A5" s="32" t="s">
        <v>6</v>
      </c>
      <c r="B5" s="16">
        <v>15</v>
      </c>
      <c r="C5" s="16">
        <v>6</v>
      </c>
      <c r="D5" s="16">
        <v>13</v>
      </c>
      <c r="E5" s="16">
        <v>16</v>
      </c>
      <c r="F5" s="16">
        <v>12</v>
      </c>
      <c r="G5" s="16">
        <v>20</v>
      </c>
      <c r="H5" s="16">
        <v>11</v>
      </c>
      <c r="I5" s="16">
        <v>12</v>
      </c>
      <c r="J5" s="16">
        <v>27</v>
      </c>
      <c r="K5" s="16">
        <v>28</v>
      </c>
      <c r="L5" s="16">
        <v>17</v>
      </c>
      <c r="M5" s="16">
        <v>24</v>
      </c>
      <c r="N5" s="33">
        <f t="shared" ref="N5:N56" si="0">SUM(B5:M5)</f>
        <v>201</v>
      </c>
    </row>
    <row r="6" spans="1:14" ht="31.5">
      <c r="A6" s="32" t="s">
        <v>7</v>
      </c>
      <c r="B6" s="16">
        <v>0</v>
      </c>
      <c r="C6" s="16">
        <v>0</v>
      </c>
      <c r="D6" s="16">
        <v>0</v>
      </c>
      <c r="E6" s="16">
        <v>0</v>
      </c>
      <c r="F6" s="16">
        <v>4</v>
      </c>
      <c r="G6" s="16">
        <v>4</v>
      </c>
      <c r="H6" s="16">
        <v>4</v>
      </c>
      <c r="I6" s="16">
        <v>3</v>
      </c>
      <c r="J6" s="16">
        <v>2</v>
      </c>
      <c r="K6" s="16">
        <v>2</v>
      </c>
      <c r="L6" s="16">
        <v>4</v>
      </c>
      <c r="M6" s="16">
        <v>1</v>
      </c>
      <c r="N6" s="33">
        <f t="shared" si="0"/>
        <v>24</v>
      </c>
    </row>
    <row r="7" spans="1:14" ht="31.5">
      <c r="A7" s="32" t="s">
        <v>8</v>
      </c>
      <c r="B7" s="16">
        <v>7</v>
      </c>
      <c r="C7" s="16">
        <v>9</v>
      </c>
      <c r="D7" s="16">
        <v>5</v>
      </c>
      <c r="E7" s="16">
        <v>10</v>
      </c>
      <c r="F7" s="16">
        <v>5</v>
      </c>
      <c r="G7" s="16">
        <v>6</v>
      </c>
      <c r="H7" s="16">
        <v>5</v>
      </c>
      <c r="I7" s="16">
        <v>16</v>
      </c>
      <c r="J7" s="16">
        <v>24</v>
      </c>
      <c r="K7" s="16">
        <v>14</v>
      </c>
      <c r="L7" s="16">
        <v>14</v>
      </c>
      <c r="M7" s="16">
        <v>12</v>
      </c>
      <c r="N7" s="34">
        <f t="shared" si="0"/>
        <v>127</v>
      </c>
    </row>
    <row r="8" spans="1:14" ht="31.5">
      <c r="A8" s="32" t="s">
        <v>9</v>
      </c>
      <c r="B8" s="16">
        <v>69</v>
      </c>
      <c r="C8" s="16">
        <v>68</v>
      </c>
      <c r="D8" s="16">
        <v>74</v>
      </c>
      <c r="E8" s="16">
        <v>63</v>
      </c>
      <c r="F8" s="16">
        <v>58</v>
      </c>
      <c r="G8" s="16">
        <v>61</v>
      </c>
      <c r="H8" s="16">
        <v>67</v>
      </c>
      <c r="I8" s="16">
        <v>73</v>
      </c>
      <c r="J8" s="16">
        <v>90</v>
      </c>
      <c r="K8" s="16">
        <v>114</v>
      </c>
      <c r="L8" s="16">
        <v>136</v>
      </c>
      <c r="M8" s="16">
        <v>135</v>
      </c>
      <c r="N8" s="34">
        <f>M8</f>
        <v>135</v>
      </c>
    </row>
    <row r="9" spans="1:14" ht="15.75">
      <c r="A9" s="32" t="s">
        <v>10</v>
      </c>
      <c r="B9" s="16">
        <v>0</v>
      </c>
      <c r="C9" s="16">
        <v>0</v>
      </c>
      <c r="D9" s="16">
        <v>1</v>
      </c>
      <c r="E9" s="16">
        <v>0</v>
      </c>
      <c r="F9" s="16">
        <v>0</v>
      </c>
      <c r="G9" s="16">
        <v>1</v>
      </c>
      <c r="H9" s="16">
        <v>2</v>
      </c>
      <c r="I9" s="16">
        <v>1</v>
      </c>
      <c r="J9" s="16">
        <v>1</v>
      </c>
      <c r="K9" s="16">
        <v>3</v>
      </c>
      <c r="L9" s="16">
        <v>4</v>
      </c>
      <c r="M9" s="16">
        <v>3</v>
      </c>
      <c r="N9" s="33">
        <f t="shared" si="0"/>
        <v>16</v>
      </c>
    </row>
    <row r="10" spans="1:14" ht="15.75">
      <c r="A10" s="32" t="s">
        <v>11</v>
      </c>
      <c r="B10" s="16">
        <v>1</v>
      </c>
      <c r="C10" s="16">
        <v>0</v>
      </c>
      <c r="D10" s="16">
        <v>0</v>
      </c>
      <c r="E10" s="16">
        <v>0</v>
      </c>
      <c r="F10" s="16">
        <v>2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5</v>
      </c>
      <c r="N10" s="33">
        <f t="shared" si="0"/>
        <v>8</v>
      </c>
    </row>
    <row r="11" spans="1:14" ht="15.75">
      <c r="A11" s="32" t="s">
        <v>12</v>
      </c>
      <c r="B11" s="16">
        <v>0</v>
      </c>
      <c r="C11" s="16">
        <v>1</v>
      </c>
      <c r="D11" s="16">
        <v>0</v>
      </c>
      <c r="E11" s="16">
        <v>0</v>
      </c>
      <c r="F11" s="16">
        <v>0</v>
      </c>
      <c r="G11" s="16">
        <v>1</v>
      </c>
      <c r="H11" s="16">
        <v>1</v>
      </c>
      <c r="I11" s="16">
        <v>0</v>
      </c>
      <c r="J11" s="16">
        <v>0</v>
      </c>
      <c r="K11" s="16">
        <v>1</v>
      </c>
      <c r="L11" s="16">
        <v>1</v>
      </c>
      <c r="M11" s="16">
        <v>3</v>
      </c>
      <c r="N11" s="33">
        <f t="shared" si="0"/>
        <v>8</v>
      </c>
    </row>
    <row r="12" spans="1:14" ht="15.75">
      <c r="A12" s="32" t="s">
        <v>13</v>
      </c>
      <c r="B12" s="16">
        <v>10</v>
      </c>
      <c r="C12" s="16">
        <v>6</v>
      </c>
      <c r="D12" s="16">
        <v>7</v>
      </c>
      <c r="E12" s="16">
        <v>10</v>
      </c>
      <c r="F12" s="16">
        <v>4</v>
      </c>
      <c r="G12" s="16">
        <v>5</v>
      </c>
      <c r="H12" s="16">
        <v>6</v>
      </c>
      <c r="I12" s="16">
        <v>11</v>
      </c>
      <c r="J12" s="16">
        <v>19</v>
      </c>
      <c r="K12" s="16">
        <v>11</v>
      </c>
      <c r="L12" s="16">
        <v>13</v>
      </c>
      <c r="M12" s="16">
        <v>11</v>
      </c>
      <c r="N12" s="33">
        <f t="shared" si="0"/>
        <v>113</v>
      </c>
    </row>
    <row r="13" spans="1:14" ht="15.75">
      <c r="A13" s="32" t="s">
        <v>14</v>
      </c>
      <c r="B13" s="16">
        <v>5</v>
      </c>
      <c r="C13" s="16">
        <v>2</v>
      </c>
      <c r="D13" s="16">
        <v>3</v>
      </c>
      <c r="E13" s="16">
        <v>8</v>
      </c>
      <c r="F13" s="16">
        <v>1</v>
      </c>
      <c r="G13" s="16">
        <v>4</v>
      </c>
      <c r="H13" s="16">
        <v>0</v>
      </c>
      <c r="I13" s="16">
        <v>4</v>
      </c>
      <c r="J13" s="16">
        <v>8</v>
      </c>
      <c r="K13" s="16">
        <v>3</v>
      </c>
      <c r="L13" s="16">
        <v>3</v>
      </c>
      <c r="M13" s="16">
        <v>3</v>
      </c>
      <c r="N13" s="33">
        <f t="shared" si="0"/>
        <v>44</v>
      </c>
    </row>
    <row r="14" spans="1:14" ht="15.75">
      <c r="A14" s="32" t="s">
        <v>15</v>
      </c>
      <c r="B14" s="16">
        <v>4</v>
      </c>
      <c r="C14" s="16">
        <v>13</v>
      </c>
      <c r="D14" s="16">
        <v>8</v>
      </c>
      <c r="E14" s="16">
        <v>12</v>
      </c>
      <c r="F14" s="16">
        <v>6</v>
      </c>
      <c r="G14" s="16">
        <v>7</v>
      </c>
      <c r="H14" s="16">
        <v>2</v>
      </c>
      <c r="I14" s="16">
        <v>7</v>
      </c>
      <c r="J14" s="16">
        <v>8</v>
      </c>
      <c r="K14" s="16">
        <v>8</v>
      </c>
      <c r="L14" s="16">
        <v>4</v>
      </c>
      <c r="M14" s="16">
        <v>7</v>
      </c>
      <c r="N14" s="33">
        <f t="shared" si="0"/>
        <v>86</v>
      </c>
    </row>
    <row r="15" spans="1:14" ht="15.75">
      <c r="A15" s="35" t="s">
        <v>16</v>
      </c>
      <c r="B15" s="9">
        <v>4</v>
      </c>
      <c r="C15" s="9">
        <v>12</v>
      </c>
      <c r="D15" s="9">
        <v>8</v>
      </c>
      <c r="E15" s="9">
        <v>11</v>
      </c>
      <c r="F15" s="9">
        <v>4</v>
      </c>
      <c r="G15" s="9">
        <v>4</v>
      </c>
      <c r="H15" s="9">
        <v>1</v>
      </c>
      <c r="I15" s="9">
        <v>4</v>
      </c>
      <c r="J15" s="9">
        <v>7</v>
      </c>
      <c r="K15" s="9">
        <v>6</v>
      </c>
      <c r="L15" s="9">
        <v>2</v>
      </c>
      <c r="M15" s="9">
        <v>4</v>
      </c>
      <c r="N15" s="33">
        <f t="shared" si="0"/>
        <v>67</v>
      </c>
    </row>
    <row r="16" spans="1:14" ht="15.75">
      <c r="A16" s="35" t="s">
        <v>17</v>
      </c>
      <c r="B16" s="9">
        <v>0</v>
      </c>
      <c r="C16" s="9">
        <v>1</v>
      </c>
      <c r="D16" s="9">
        <v>0</v>
      </c>
      <c r="E16" s="9">
        <v>1</v>
      </c>
      <c r="F16" s="9">
        <v>2</v>
      </c>
      <c r="G16" s="9">
        <v>3</v>
      </c>
      <c r="H16" s="9">
        <v>1</v>
      </c>
      <c r="I16" s="9">
        <v>3</v>
      </c>
      <c r="J16" s="9">
        <v>1</v>
      </c>
      <c r="K16" s="9">
        <v>2</v>
      </c>
      <c r="L16" s="9">
        <v>2</v>
      </c>
      <c r="M16" s="9">
        <v>3</v>
      </c>
      <c r="N16" s="33">
        <f t="shared" si="0"/>
        <v>19</v>
      </c>
    </row>
    <row r="17" spans="1:14" ht="15.75">
      <c r="A17" s="35" t="s">
        <v>18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33">
        <f t="shared" si="0"/>
        <v>0</v>
      </c>
    </row>
    <row r="18" spans="1:14" ht="31.5">
      <c r="A18" s="32" t="s">
        <v>19</v>
      </c>
      <c r="B18" s="16">
        <v>4</v>
      </c>
      <c r="C18" s="16">
        <v>13</v>
      </c>
      <c r="D18" s="16">
        <v>8</v>
      </c>
      <c r="E18" s="16">
        <v>12</v>
      </c>
      <c r="F18" s="16">
        <v>6</v>
      </c>
      <c r="G18" s="16">
        <v>7</v>
      </c>
      <c r="H18" s="16">
        <v>2</v>
      </c>
      <c r="I18" s="16">
        <v>7</v>
      </c>
      <c r="J18" s="16">
        <v>8</v>
      </c>
      <c r="K18" s="16">
        <v>8</v>
      </c>
      <c r="L18" s="16">
        <v>4</v>
      </c>
      <c r="M18" s="16">
        <v>7</v>
      </c>
      <c r="N18" s="33">
        <f t="shared" si="0"/>
        <v>86</v>
      </c>
    </row>
    <row r="19" spans="1:14" ht="31.5">
      <c r="A19" s="32" t="s">
        <v>20</v>
      </c>
      <c r="B19" s="16">
        <v>2</v>
      </c>
      <c r="C19" s="16">
        <v>2</v>
      </c>
      <c r="D19" s="16">
        <v>1</v>
      </c>
      <c r="E19" s="16">
        <v>4</v>
      </c>
      <c r="F19" s="16">
        <v>4</v>
      </c>
      <c r="G19" s="16">
        <v>3</v>
      </c>
      <c r="H19" s="16">
        <v>1</v>
      </c>
      <c r="I19" s="16">
        <v>2</v>
      </c>
      <c r="J19" s="16">
        <v>4</v>
      </c>
      <c r="K19" s="16">
        <v>6</v>
      </c>
      <c r="L19" s="16">
        <v>4</v>
      </c>
      <c r="M19" s="16">
        <v>5</v>
      </c>
      <c r="N19" s="33">
        <f t="shared" si="0"/>
        <v>38</v>
      </c>
    </row>
    <row r="20" spans="1:14" ht="15.75">
      <c r="A20" s="32" t="s">
        <v>21</v>
      </c>
      <c r="B20" s="16">
        <v>0</v>
      </c>
      <c r="C20" s="16">
        <v>2</v>
      </c>
      <c r="D20" s="16">
        <v>1</v>
      </c>
      <c r="E20" s="16">
        <v>2</v>
      </c>
      <c r="F20" s="16">
        <v>9</v>
      </c>
      <c r="G20" s="16">
        <v>3</v>
      </c>
      <c r="H20" s="16">
        <v>1</v>
      </c>
      <c r="I20" s="16">
        <v>2</v>
      </c>
      <c r="J20" s="16">
        <v>2</v>
      </c>
      <c r="K20" s="16">
        <v>1</v>
      </c>
      <c r="L20" s="16">
        <v>1</v>
      </c>
      <c r="M20" s="16">
        <v>0</v>
      </c>
      <c r="N20" s="33">
        <f t="shared" si="0"/>
        <v>24</v>
      </c>
    </row>
    <row r="21" spans="1:14" ht="15.75">
      <c r="A21" s="35" t="s">
        <v>22</v>
      </c>
      <c r="B21" s="9">
        <v>0</v>
      </c>
      <c r="C21" s="9">
        <v>2</v>
      </c>
      <c r="D21" s="9">
        <v>1</v>
      </c>
      <c r="E21" s="9">
        <v>2</v>
      </c>
      <c r="F21" s="9">
        <v>8</v>
      </c>
      <c r="G21" s="9">
        <v>0</v>
      </c>
      <c r="H21" s="9">
        <v>0</v>
      </c>
      <c r="I21" s="9">
        <v>2</v>
      </c>
      <c r="J21" s="9">
        <v>2</v>
      </c>
      <c r="K21" s="9">
        <v>1</v>
      </c>
      <c r="L21" s="9">
        <v>1</v>
      </c>
      <c r="M21" s="9">
        <v>0</v>
      </c>
      <c r="N21" s="33">
        <f t="shared" si="0"/>
        <v>19</v>
      </c>
    </row>
    <row r="22" spans="1:14" ht="15.75">
      <c r="A22" s="35" t="s">
        <v>23</v>
      </c>
      <c r="B22" s="9">
        <v>0</v>
      </c>
      <c r="C22" s="9">
        <v>0</v>
      </c>
      <c r="D22" s="9">
        <v>0</v>
      </c>
      <c r="E22" s="9">
        <v>0</v>
      </c>
      <c r="F22" s="9">
        <v>1</v>
      </c>
      <c r="G22" s="9">
        <v>3</v>
      </c>
      <c r="H22" s="9">
        <v>1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33">
        <f t="shared" si="0"/>
        <v>5</v>
      </c>
    </row>
    <row r="23" spans="1:14" ht="31.5">
      <c r="A23" s="32" t="s">
        <v>24</v>
      </c>
      <c r="B23" s="16">
        <v>2</v>
      </c>
      <c r="C23" s="16">
        <v>1</v>
      </c>
      <c r="D23" s="16">
        <v>3</v>
      </c>
      <c r="E23" s="16">
        <v>5</v>
      </c>
      <c r="F23" s="16">
        <v>5</v>
      </c>
      <c r="G23" s="16">
        <v>0</v>
      </c>
      <c r="H23" s="16">
        <v>1</v>
      </c>
      <c r="I23" s="16">
        <v>2</v>
      </c>
      <c r="J23" s="16">
        <v>1</v>
      </c>
      <c r="K23" s="16">
        <v>2</v>
      </c>
      <c r="L23" s="16">
        <v>3</v>
      </c>
      <c r="M23" s="16">
        <v>5</v>
      </c>
      <c r="N23" s="33">
        <f t="shared" si="0"/>
        <v>30</v>
      </c>
    </row>
    <row r="24" spans="1:14" ht="15.75">
      <c r="A24" s="32" t="s">
        <v>25</v>
      </c>
      <c r="B24" s="16">
        <v>4</v>
      </c>
      <c r="C24" s="16">
        <v>3</v>
      </c>
      <c r="D24" s="16">
        <v>3</v>
      </c>
      <c r="E24" s="16">
        <v>3</v>
      </c>
      <c r="F24" s="16">
        <v>3</v>
      </c>
      <c r="G24" s="16">
        <v>3</v>
      </c>
      <c r="H24" s="16">
        <v>2</v>
      </c>
      <c r="I24" s="16">
        <v>1</v>
      </c>
      <c r="J24" s="16">
        <v>3</v>
      </c>
      <c r="K24" s="16">
        <v>0</v>
      </c>
      <c r="L24" s="16">
        <v>0</v>
      </c>
      <c r="M24" s="16">
        <v>0</v>
      </c>
      <c r="N24" s="33">
        <f t="shared" si="0"/>
        <v>25</v>
      </c>
    </row>
    <row r="25" spans="1:14" ht="15.75">
      <c r="A25" s="35" t="s">
        <v>26</v>
      </c>
      <c r="B25" s="9">
        <v>4</v>
      </c>
      <c r="C25" s="9">
        <v>3</v>
      </c>
      <c r="D25" s="9">
        <v>3</v>
      </c>
      <c r="E25" s="9">
        <v>3</v>
      </c>
      <c r="F25" s="9">
        <v>3</v>
      </c>
      <c r="G25" s="9">
        <v>2</v>
      </c>
      <c r="H25" s="9">
        <v>2</v>
      </c>
      <c r="I25" s="9">
        <v>1</v>
      </c>
      <c r="J25" s="9">
        <v>3</v>
      </c>
      <c r="K25" s="9">
        <v>0</v>
      </c>
      <c r="L25" s="9">
        <v>0</v>
      </c>
      <c r="M25" s="9">
        <v>0</v>
      </c>
      <c r="N25" s="33">
        <f t="shared" si="0"/>
        <v>24</v>
      </c>
    </row>
    <row r="26" spans="1:14" ht="15.75">
      <c r="A26" s="35" t="s">
        <v>27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1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33">
        <f t="shared" si="0"/>
        <v>1</v>
      </c>
    </row>
    <row r="27" spans="1:14" ht="31.5">
      <c r="A27" s="32" t="s">
        <v>28</v>
      </c>
      <c r="B27" s="16">
        <v>5</v>
      </c>
      <c r="C27" s="16">
        <v>5</v>
      </c>
      <c r="D27" s="16">
        <v>8</v>
      </c>
      <c r="E27" s="16">
        <v>7</v>
      </c>
      <c r="F27" s="16">
        <v>9</v>
      </c>
      <c r="G27" s="16">
        <v>16</v>
      </c>
      <c r="H27" s="16">
        <v>8</v>
      </c>
      <c r="I27" s="16">
        <v>13</v>
      </c>
      <c r="J27" s="16">
        <v>11</v>
      </c>
      <c r="K27" s="16">
        <v>11</v>
      </c>
      <c r="L27" s="16">
        <v>9</v>
      </c>
      <c r="M27" s="16">
        <v>5</v>
      </c>
      <c r="N27" s="33">
        <f t="shared" si="0"/>
        <v>107</v>
      </c>
    </row>
    <row r="28" spans="1:14" ht="31.5">
      <c r="A28" s="32" t="s">
        <v>29</v>
      </c>
      <c r="B28" s="16">
        <v>7</v>
      </c>
      <c r="C28" s="16">
        <v>6</v>
      </c>
      <c r="D28" s="16">
        <v>1</v>
      </c>
      <c r="E28" s="16">
        <v>4</v>
      </c>
      <c r="F28" s="16">
        <v>3</v>
      </c>
      <c r="G28" s="16">
        <v>2</v>
      </c>
      <c r="H28" s="16">
        <v>6</v>
      </c>
      <c r="I28" s="16">
        <v>9</v>
      </c>
      <c r="J28" s="16">
        <v>16</v>
      </c>
      <c r="K28" s="16">
        <v>14</v>
      </c>
      <c r="L28" s="16">
        <v>11</v>
      </c>
      <c r="M28" s="16">
        <v>6</v>
      </c>
      <c r="N28" s="33">
        <f t="shared" si="0"/>
        <v>85</v>
      </c>
    </row>
    <row r="29" spans="1:14" ht="15.75">
      <c r="A29" s="35" t="s">
        <v>30</v>
      </c>
      <c r="B29" s="9">
        <v>4</v>
      </c>
      <c r="C29" s="9">
        <v>6</v>
      </c>
      <c r="D29" s="9">
        <v>1</v>
      </c>
      <c r="E29" s="9">
        <v>2</v>
      </c>
      <c r="F29" s="9">
        <v>2</v>
      </c>
      <c r="G29" s="9">
        <v>1</v>
      </c>
      <c r="H29" s="9">
        <v>2</v>
      </c>
      <c r="I29" s="9">
        <v>9</v>
      </c>
      <c r="J29" s="9">
        <v>14</v>
      </c>
      <c r="K29" s="9">
        <v>14</v>
      </c>
      <c r="L29" s="9">
        <v>7</v>
      </c>
      <c r="M29" s="9">
        <v>5</v>
      </c>
      <c r="N29" s="33">
        <f t="shared" si="0"/>
        <v>67</v>
      </c>
    </row>
    <row r="30" spans="1:14" ht="15.75">
      <c r="A30" s="35" t="s">
        <v>31</v>
      </c>
      <c r="B30" s="9">
        <v>0</v>
      </c>
      <c r="C30" s="9">
        <v>0</v>
      </c>
      <c r="D30" s="9">
        <v>0</v>
      </c>
      <c r="E30" s="9">
        <v>1</v>
      </c>
      <c r="F30" s="9">
        <v>0</v>
      </c>
      <c r="G30" s="9">
        <v>1</v>
      </c>
      <c r="H30" s="9">
        <v>3</v>
      </c>
      <c r="I30" s="9">
        <v>0</v>
      </c>
      <c r="J30" s="9">
        <v>1</v>
      </c>
      <c r="K30" s="9">
        <v>1</v>
      </c>
      <c r="L30" s="9">
        <v>1</v>
      </c>
      <c r="M30" s="9">
        <v>1</v>
      </c>
      <c r="N30" s="33">
        <f t="shared" si="0"/>
        <v>9</v>
      </c>
    </row>
    <row r="31" spans="1:14" ht="15.75">
      <c r="A31" s="35" t="s">
        <v>32</v>
      </c>
      <c r="B31" s="9">
        <v>3</v>
      </c>
      <c r="C31" s="9">
        <v>0</v>
      </c>
      <c r="D31" s="9">
        <v>0</v>
      </c>
      <c r="E31" s="9">
        <v>1</v>
      </c>
      <c r="F31" s="9">
        <v>1</v>
      </c>
      <c r="G31" s="9">
        <v>0</v>
      </c>
      <c r="H31" s="9">
        <v>1</v>
      </c>
      <c r="I31" s="9">
        <v>0</v>
      </c>
      <c r="J31" s="9">
        <v>1</v>
      </c>
      <c r="K31" s="9">
        <v>0</v>
      </c>
      <c r="L31" s="9">
        <v>3</v>
      </c>
      <c r="M31" s="9">
        <v>0</v>
      </c>
      <c r="N31" s="33">
        <f t="shared" si="0"/>
        <v>10</v>
      </c>
    </row>
    <row r="32" spans="1:14" ht="30">
      <c r="A32" s="35" t="s">
        <v>33</v>
      </c>
      <c r="B32" s="9">
        <v>1</v>
      </c>
      <c r="C32" s="9">
        <v>1</v>
      </c>
      <c r="D32" s="9">
        <v>0</v>
      </c>
      <c r="E32" s="9">
        <v>3</v>
      </c>
      <c r="F32" s="9">
        <v>2</v>
      </c>
      <c r="G32" s="9">
        <v>0</v>
      </c>
      <c r="H32" s="9">
        <v>0</v>
      </c>
      <c r="I32" s="9">
        <v>0</v>
      </c>
      <c r="J32" s="9">
        <v>1</v>
      </c>
      <c r="K32" s="9">
        <v>0</v>
      </c>
      <c r="L32" s="9">
        <v>0</v>
      </c>
      <c r="M32" s="9">
        <v>0</v>
      </c>
      <c r="N32" s="33">
        <f t="shared" si="0"/>
        <v>8</v>
      </c>
    </row>
    <row r="33" spans="1:14" ht="31.5">
      <c r="A33" s="32" t="s">
        <v>34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1</v>
      </c>
      <c r="N33" s="33">
        <f t="shared" si="0"/>
        <v>1</v>
      </c>
    </row>
    <row r="34" spans="1:14" ht="31.5">
      <c r="A34" s="32" t="s">
        <v>72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33">
        <f t="shared" si="0"/>
        <v>0</v>
      </c>
    </row>
    <row r="35" spans="1:14" ht="30">
      <c r="A35" s="35" t="s">
        <v>35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33">
        <f t="shared" si="0"/>
        <v>0</v>
      </c>
    </row>
    <row r="36" spans="1:14" ht="30">
      <c r="A36" s="35" t="s">
        <v>36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33">
        <f t="shared" si="0"/>
        <v>0</v>
      </c>
    </row>
    <row r="37" spans="1:14" ht="31.5">
      <c r="A37" s="32" t="s">
        <v>37</v>
      </c>
      <c r="B37" s="16">
        <v>611</v>
      </c>
      <c r="C37" s="16">
        <v>537</v>
      </c>
      <c r="D37" s="16">
        <v>259</v>
      </c>
      <c r="E37" s="16">
        <v>745</v>
      </c>
      <c r="F37" s="16">
        <v>704</v>
      </c>
      <c r="G37" s="16">
        <v>1058</v>
      </c>
      <c r="H37" s="16">
        <v>212</v>
      </c>
      <c r="I37" s="16">
        <v>932</v>
      </c>
      <c r="J37" s="16">
        <v>867</v>
      </c>
      <c r="K37" s="16">
        <v>951</v>
      </c>
      <c r="L37" s="16">
        <v>866</v>
      </c>
      <c r="M37" s="16">
        <v>540</v>
      </c>
      <c r="N37" s="33">
        <f t="shared" si="0"/>
        <v>8282</v>
      </c>
    </row>
    <row r="38" spans="1:14" ht="15.75">
      <c r="A38" s="32" t="s">
        <v>38</v>
      </c>
      <c r="B38" s="16">
        <v>254</v>
      </c>
      <c r="C38" s="16">
        <v>269</v>
      </c>
      <c r="D38" s="16">
        <v>310</v>
      </c>
      <c r="E38" s="16">
        <v>403</v>
      </c>
      <c r="F38" s="16">
        <v>751</v>
      </c>
      <c r="G38" s="16">
        <v>654</v>
      </c>
      <c r="H38" s="16">
        <v>290</v>
      </c>
      <c r="I38" s="16">
        <v>571</v>
      </c>
      <c r="J38" s="16">
        <v>581</v>
      </c>
      <c r="K38" s="16">
        <v>570</v>
      </c>
      <c r="L38" s="16">
        <v>89</v>
      </c>
      <c r="M38" s="16">
        <v>58</v>
      </c>
      <c r="N38" s="33">
        <f t="shared" si="0"/>
        <v>4800</v>
      </c>
    </row>
    <row r="39" spans="1:14" ht="15.75">
      <c r="A39" s="32" t="s">
        <v>39</v>
      </c>
      <c r="B39" s="16">
        <v>26</v>
      </c>
      <c r="C39" s="16">
        <v>36</v>
      </c>
      <c r="D39" s="16">
        <v>25</v>
      </c>
      <c r="E39" s="16">
        <v>68</v>
      </c>
      <c r="F39" s="16">
        <v>27</v>
      </c>
      <c r="G39" s="16">
        <v>34</v>
      </c>
      <c r="H39" s="16">
        <v>25</v>
      </c>
      <c r="I39" s="16">
        <v>41</v>
      </c>
      <c r="J39" s="16">
        <v>109</v>
      </c>
      <c r="K39" s="16">
        <v>67</v>
      </c>
      <c r="L39" s="16">
        <v>94</v>
      </c>
      <c r="M39" s="16">
        <v>47</v>
      </c>
      <c r="N39" s="33">
        <f t="shared" si="0"/>
        <v>599</v>
      </c>
    </row>
    <row r="40" spans="1:14" ht="15.75">
      <c r="A40" s="32" t="s">
        <v>40</v>
      </c>
      <c r="B40" s="16">
        <v>1</v>
      </c>
      <c r="C40" s="16">
        <v>0</v>
      </c>
      <c r="D40" s="16">
        <v>1</v>
      </c>
      <c r="E40" s="16">
        <v>2</v>
      </c>
      <c r="F40" s="16">
        <v>1</v>
      </c>
      <c r="G40" s="16">
        <v>3</v>
      </c>
      <c r="H40" s="16">
        <v>1</v>
      </c>
      <c r="I40" s="16">
        <v>0</v>
      </c>
      <c r="J40" s="16">
        <v>6</v>
      </c>
      <c r="K40" s="16">
        <v>7</v>
      </c>
      <c r="L40" s="16">
        <v>3</v>
      </c>
      <c r="M40" s="16">
        <v>3</v>
      </c>
      <c r="N40" s="33">
        <f t="shared" si="0"/>
        <v>28</v>
      </c>
    </row>
    <row r="41" spans="1:14" ht="15.75">
      <c r="A41" s="32" t="s">
        <v>41</v>
      </c>
      <c r="B41" s="16">
        <v>7</v>
      </c>
      <c r="C41" s="16">
        <v>7</v>
      </c>
      <c r="D41" s="16">
        <v>6</v>
      </c>
      <c r="E41" s="16">
        <v>6</v>
      </c>
      <c r="F41" s="16">
        <v>7</v>
      </c>
      <c r="G41" s="16">
        <v>11</v>
      </c>
      <c r="H41" s="16">
        <v>5</v>
      </c>
      <c r="I41" s="16">
        <v>15</v>
      </c>
      <c r="J41" s="16">
        <v>7</v>
      </c>
      <c r="K41" s="16">
        <v>15</v>
      </c>
      <c r="L41" s="16">
        <v>13</v>
      </c>
      <c r="M41" s="16">
        <v>10</v>
      </c>
      <c r="N41" s="33">
        <f t="shared" si="0"/>
        <v>109</v>
      </c>
    </row>
    <row r="42" spans="1:14" ht="15.75">
      <c r="A42" s="32" t="s">
        <v>42</v>
      </c>
      <c r="B42" s="16">
        <v>1</v>
      </c>
      <c r="C42" s="16">
        <v>4</v>
      </c>
      <c r="D42" s="16">
        <v>5</v>
      </c>
      <c r="E42" s="16">
        <v>6</v>
      </c>
      <c r="F42" s="16">
        <v>6</v>
      </c>
      <c r="G42" s="16">
        <v>5</v>
      </c>
      <c r="H42" s="16">
        <v>2</v>
      </c>
      <c r="I42" s="16">
        <v>9</v>
      </c>
      <c r="J42" s="16">
        <v>5</v>
      </c>
      <c r="K42" s="16">
        <v>10</v>
      </c>
      <c r="L42" s="16">
        <v>11</v>
      </c>
      <c r="M42" s="16">
        <v>8</v>
      </c>
      <c r="N42" s="33">
        <f t="shared" si="0"/>
        <v>72</v>
      </c>
    </row>
    <row r="43" spans="1:14" ht="15.75">
      <c r="A43" s="32" t="s">
        <v>43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33">
        <f t="shared" si="0"/>
        <v>0</v>
      </c>
    </row>
    <row r="44" spans="1:14" ht="15.75">
      <c r="A44" s="32" t="s">
        <v>44</v>
      </c>
      <c r="B44" s="16">
        <v>36</v>
      </c>
      <c r="C44" s="16">
        <v>48</v>
      </c>
      <c r="D44" s="16">
        <v>9</v>
      </c>
      <c r="E44" s="16">
        <v>14</v>
      </c>
      <c r="F44" s="16">
        <v>15</v>
      </c>
      <c r="G44" s="16">
        <v>38</v>
      </c>
      <c r="H44" s="16">
        <v>29</v>
      </c>
      <c r="I44" s="16">
        <v>65</v>
      </c>
      <c r="J44" s="16">
        <v>68</v>
      </c>
      <c r="K44" s="16">
        <v>70</v>
      </c>
      <c r="L44" s="16">
        <v>53</v>
      </c>
      <c r="M44" s="16">
        <v>80</v>
      </c>
      <c r="N44" s="33">
        <f t="shared" si="0"/>
        <v>525</v>
      </c>
    </row>
    <row r="45" spans="1:14" ht="15.75">
      <c r="A45" s="35" t="s">
        <v>45</v>
      </c>
      <c r="B45" s="9">
        <v>33</v>
      </c>
      <c r="C45" s="9">
        <v>44</v>
      </c>
      <c r="D45" s="9">
        <v>3</v>
      </c>
      <c r="E45" s="9">
        <v>10</v>
      </c>
      <c r="F45" s="9">
        <v>8</v>
      </c>
      <c r="G45" s="9">
        <v>36</v>
      </c>
      <c r="H45" s="9">
        <v>29</v>
      </c>
      <c r="I45" s="9">
        <v>55</v>
      </c>
      <c r="J45" s="9">
        <v>64</v>
      </c>
      <c r="K45" s="9">
        <v>65</v>
      </c>
      <c r="L45" s="9">
        <v>49</v>
      </c>
      <c r="M45" s="9">
        <v>77</v>
      </c>
      <c r="N45" s="33">
        <f t="shared" si="0"/>
        <v>473</v>
      </c>
    </row>
    <row r="46" spans="1:14" ht="30">
      <c r="A46" s="35" t="s">
        <v>46</v>
      </c>
      <c r="B46" s="9">
        <v>3</v>
      </c>
      <c r="C46" s="9">
        <v>4</v>
      </c>
      <c r="D46" s="9">
        <v>6</v>
      </c>
      <c r="E46" s="9">
        <v>4</v>
      </c>
      <c r="F46" s="9">
        <v>7</v>
      </c>
      <c r="G46" s="9">
        <v>2</v>
      </c>
      <c r="H46" s="9">
        <v>0</v>
      </c>
      <c r="I46" s="9">
        <v>10</v>
      </c>
      <c r="J46" s="9">
        <v>4</v>
      </c>
      <c r="K46" s="9">
        <v>5</v>
      </c>
      <c r="L46" s="9">
        <v>4</v>
      </c>
      <c r="M46" s="9">
        <v>3</v>
      </c>
      <c r="N46" s="33">
        <f t="shared" si="0"/>
        <v>52</v>
      </c>
    </row>
    <row r="47" spans="1:14" ht="15.75">
      <c r="A47" s="35" t="s">
        <v>47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33">
        <f t="shared" si="0"/>
        <v>0</v>
      </c>
    </row>
    <row r="48" spans="1:14" ht="15.75">
      <c r="A48" s="32" t="s">
        <v>48</v>
      </c>
      <c r="B48" s="16">
        <v>0</v>
      </c>
      <c r="C48" s="16">
        <v>1</v>
      </c>
      <c r="D48" s="16">
        <v>1</v>
      </c>
      <c r="E48" s="16">
        <v>2</v>
      </c>
      <c r="F48" s="16">
        <v>3</v>
      </c>
      <c r="G48" s="16">
        <v>3</v>
      </c>
      <c r="H48" s="16">
        <v>3</v>
      </c>
      <c r="I48" s="16">
        <v>2</v>
      </c>
      <c r="J48" s="16">
        <v>7</v>
      </c>
      <c r="K48" s="16">
        <v>7</v>
      </c>
      <c r="L48" s="16">
        <v>7</v>
      </c>
      <c r="M48" s="16">
        <v>6</v>
      </c>
      <c r="N48" s="33">
        <f t="shared" si="0"/>
        <v>42</v>
      </c>
    </row>
    <row r="49" spans="1:15" ht="15.75">
      <c r="A49" s="35" t="s">
        <v>49</v>
      </c>
      <c r="B49" s="9">
        <v>0</v>
      </c>
      <c r="C49" s="9">
        <v>0</v>
      </c>
      <c r="D49" s="9">
        <v>0</v>
      </c>
      <c r="E49" s="9">
        <v>1</v>
      </c>
      <c r="F49" s="9">
        <v>1</v>
      </c>
      <c r="G49" s="9">
        <v>2</v>
      </c>
      <c r="H49" s="9">
        <v>2</v>
      </c>
      <c r="I49" s="9">
        <v>0</v>
      </c>
      <c r="J49" s="9">
        <v>1</v>
      </c>
      <c r="K49" s="9">
        <v>0</v>
      </c>
      <c r="L49" s="9">
        <v>0</v>
      </c>
      <c r="M49" s="9">
        <v>1</v>
      </c>
      <c r="N49" s="33">
        <f t="shared" si="0"/>
        <v>8</v>
      </c>
    </row>
    <row r="50" spans="1:15" ht="15.75">
      <c r="A50" s="35" t="s">
        <v>50</v>
      </c>
      <c r="B50" s="9">
        <v>0</v>
      </c>
      <c r="C50" s="9">
        <v>1</v>
      </c>
      <c r="D50" s="9">
        <v>1</v>
      </c>
      <c r="E50" s="9">
        <v>1</v>
      </c>
      <c r="F50" s="9">
        <v>2</v>
      </c>
      <c r="G50" s="9">
        <v>1</v>
      </c>
      <c r="H50" s="9">
        <v>1</v>
      </c>
      <c r="I50" s="9">
        <v>2</v>
      </c>
      <c r="J50" s="9">
        <v>6</v>
      </c>
      <c r="K50" s="9">
        <v>7</v>
      </c>
      <c r="L50" s="9">
        <v>7</v>
      </c>
      <c r="M50" s="9">
        <v>5</v>
      </c>
      <c r="N50" s="33">
        <f t="shared" si="0"/>
        <v>34</v>
      </c>
    </row>
    <row r="51" spans="1:15" ht="15.75">
      <c r="A51" s="32" t="s">
        <v>51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2</v>
      </c>
      <c r="H51" s="16">
        <v>3</v>
      </c>
      <c r="I51" s="16">
        <v>2</v>
      </c>
      <c r="J51" s="16">
        <v>1</v>
      </c>
      <c r="K51" s="16">
        <v>1</v>
      </c>
      <c r="L51" s="16">
        <v>1</v>
      </c>
      <c r="M51" s="16">
        <v>23</v>
      </c>
      <c r="N51" s="33">
        <f>SUM(B51:M51)</f>
        <v>33</v>
      </c>
    </row>
    <row r="52" spans="1:15" ht="15.75">
      <c r="A52" s="32" t="s">
        <v>52</v>
      </c>
      <c r="B52" s="16">
        <v>2</v>
      </c>
      <c r="C52" s="16">
        <v>1</v>
      </c>
      <c r="D52" s="16">
        <v>2</v>
      </c>
      <c r="E52" s="16">
        <v>2</v>
      </c>
      <c r="F52" s="16">
        <v>1</v>
      </c>
      <c r="G52" s="16">
        <v>34</v>
      </c>
      <c r="H52" s="16">
        <v>12</v>
      </c>
      <c r="I52" s="16">
        <v>17</v>
      </c>
      <c r="J52" s="16">
        <v>39</v>
      </c>
      <c r="K52" s="16">
        <v>42</v>
      </c>
      <c r="L52" s="16">
        <v>50</v>
      </c>
      <c r="M52" s="16">
        <v>73</v>
      </c>
      <c r="N52" s="34">
        <f t="shared" si="0"/>
        <v>275</v>
      </c>
    </row>
    <row r="53" spans="1:15" ht="31.5">
      <c r="A53" s="32" t="s">
        <v>53</v>
      </c>
      <c r="B53" s="16">
        <v>4</v>
      </c>
      <c r="C53" s="16">
        <v>4</v>
      </c>
      <c r="D53" s="16">
        <v>1</v>
      </c>
      <c r="E53" s="16">
        <v>1</v>
      </c>
      <c r="F53" s="16">
        <v>1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34">
        <f>M53</f>
        <v>0</v>
      </c>
    </row>
    <row r="54" spans="1:15" ht="31.5">
      <c r="A54" s="32" t="s">
        <v>54</v>
      </c>
      <c r="B54" s="16">
        <v>397</v>
      </c>
      <c r="C54" s="16">
        <v>247</v>
      </c>
      <c r="D54" s="16">
        <v>269</v>
      </c>
      <c r="E54" s="16">
        <v>262</v>
      </c>
      <c r="F54" s="16">
        <v>293</v>
      </c>
      <c r="G54" s="16">
        <v>327</v>
      </c>
      <c r="H54" s="16">
        <v>377</v>
      </c>
      <c r="I54" s="16">
        <v>389</v>
      </c>
      <c r="J54" s="16">
        <v>375</v>
      </c>
      <c r="K54" s="16">
        <v>375</v>
      </c>
      <c r="L54" s="16">
        <v>415</v>
      </c>
      <c r="M54" s="16">
        <v>432</v>
      </c>
      <c r="N54" s="34">
        <f>M54</f>
        <v>432</v>
      </c>
    </row>
    <row r="55" spans="1:15" ht="15.75">
      <c r="A55" s="32" t="s">
        <v>55</v>
      </c>
      <c r="B55" s="16">
        <v>121</v>
      </c>
      <c r="C55" s="16">
        <v>126</v>
      </c>
      <c r="D55" s="16">
        <v>130</v>
      </c>
      <c r="E55" s="16">
        <v>115</v>
      </c>
      <c r="F55" s="16">
        <v>106</v>
      </c>
      <c r="G55" s="16">
        <v>137</v>
      </c>
      <c r="H55" s="16">
        <v>187</v>
      </c>
      <c r="I55" s="16">
        <v>193</v>
      </c>
      <c r="J55" s="16">
        <v>190</v>
      </c>
      <c r="K55" s="16">
        <v>206</v>
      </c>
      <c r="L55" s="16">
        <v>223</v>
      </c>
      <c r="M55" s="16">
        <v>446</v>
      </c>
      <c r="N55" s="33">
        <f t="shared" si="0"/>
        <v>2180</v>
      </c>
    </row>
    <row r="56" spans="1:15" ht="16.5" thickBot="1">
      <c r="A56" s="47" t="s">
        <v>56</v>
      </c>
      <c r="B56" s="46">
        <v>6</v>
      </c>
      <c r="C56" s="46">
        <v>3</v>
      </c>
      <c r="D56" s="46">
        <v>9</v>
      </c>
      <c r="E56" s="46">
        <v>9</v>
      </c>
      <c r="F56" s="46">
        <v>9</v>
      </c>
      <c r="G56" s="46">
        <v>3</v>
      </c>
      <c r="H56" s="46">
        <v>11</v>
      </c>
      <c r="I56" s="46">
        <v>28</v>
      </c>
      <c r="J56" s="46">
        <v>8</v>
      </c>
      <c r="K56" s="46">
        <v>11</v>
      </c>
      <c r="L56" s="46">
        <v>6</v>
      </c>
      <c r="M56" s="46">
        <v>9</v>
      </c>
      <c r="N56" s="43">
        <f t="shared" si="0"/>
        <v>112</v>
      </c>
    </row>
    <row r="57" spans="1:15" ht="14.25" customHeight="1"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</row>
    <row r="58" spans="1:15">
      <c r="A58" s="52" t="s">
        <v>57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</row>
    <row r="59" spans="1:15"/>
  </sheetData>
  <sheetProtection formatCells="0" formatColumns="0" formatRows="0" insertHyperlinks="0" sort="0" autoFilter="0" pivotTables="0"/>
  <mergeCells count="4">
    <mergeCell ref="A1:N1"/>
    <mergeCell ref="A2:N2"/>
    <mergeCell ref="B57:O57"/>
    <mergeCell ref="A58:N58"/>
  </mergeCells>
  <printOptions horizontalCentered="1"/>
  <pageMargins left="1.1417322834645669" right="0.74803149606299213" top="0.78740157480314965" bottom="0.39370078740157483" header="0" footer="0"/>
  <pageSetup scale="75" orientation="landscape" horizontalDpi="240" verticalDpi="144" r:id="rId1"/>
  <headerFooter alignWithMargins="0">
    <oddHeader>&amp;C&amp;"Arial,Negrita"&amp;12CONCENTRADO 
AÑO 2013
CONTRALORIA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XFC59"/>
  <sheetViews>
    <sheetView zoomScale="97" zoomScaleNormal="97" zoomScalePageLayoutView="120" workbookViewId="0">
      <selection activeCell="F7" sqref="F7"/>
    </sheetView>
  </sheetViews>
  <sheetFormatPr baseColWidth="10" defaultColWidth="0" defaultRowHeight="12.75" zeroHeight="1"/>
  <cols>
    <col min="1" max="1" width="37" style="6" customWidth="1"/>
    <col min="2" max="13" width="10.140625" style="1" customWidth="1"/>
    <col min="14" max="16" width="0" style="1" hidden="1"/>
    <col min="17" max="16383" width="11.42578125" style="1" hidden="1"/>
    <col min="16384" max="16384" width="9.7109375" style="1" hidden="1" customWidth="1"/>
  </cols>
  <sheetData>
    <row r="1" spans="1:14" ht="24" customHeight="1">
      <c r="A1" s="55" t="s">
        <v>78</v>
      </c>
      <c r="B1" s="55"/>
      <c r="C1" s="55"/>
      <c r="D1" s="55"/>
      <c r="E1" s="55"/>
      <c r="F1" s="55"/>
      <c r="G1" s="55"/>
      <c r="H1" s="55"/>
    </row>
    <row r="2" spans="1:14" ht="24" customHeight="1" thickBot="1">
      <c r="A2" s="49" t="s">
        <v>4</v>
      </c>
      <c r="B2" s="49"/>
      <c r="C2" s="49"/>
      <c r="D2" s="49"/>
      <c r="E2" s="49"/>
      <c r="F2" s="49"/>
      <c r="G2" s="49"/>
      <c r="H2" s="49"/>
      <c r="I2" s="14"/>
      <c r="J2" s="14"/>
      <c r="K2" s="14"/>
      <c r="L2" s="14"/>
      <c r="M2" s="14"/>
      <c r="N2" s="14"/>
    </row>
    <row r="3" spans="1:14" s="2" customFormat="1" ht="24" customHeight="1">
      <c r="A3" s="18" t="s">
        <v>58</v>
      </c>
      <c r="B3" s="19" t="s">
        <v>59</v>
      </c>
      <c r="C3" s="19" t="s">
        <v>60</v>
      </c>
      <c r="D3" s="19" t="s">
        <v>61</v>
      </c>
      <c r="E3" s="19" t="s">
        <v>62</v>
      </c>
      <c r="F3" s="19" t="s">
        <v>63</v>
      </c>
      <c r="G3" s="21" t="s">
        <v>71</v>
      </c>
      <c r="H3" s="14"/>
      <c r="I3" s="14"/>
      <c r="J3" s="14"/>
      <c r="K3" s="14"/>
      <c r="L3" s="14"/>
      <c r="M3" s="14"/>
      <c r="N3" s="20"/>
    </row>
    <row r="4" spans="1:14" ht="15.75">
      <c r="A4" s="32" t="s">
        <v>5</v>
      </c>
      <c r="B4" s="16">
        <f>'[1]JDO. PENAL'!F7</f>
        <v>20</v>
      </c>
      <c r="C4" s="16">
        <f>'[2]JDO. PENAL'!F7</f>
        <v>13</v>
      </c>
      <c r="D4" s="16">
        <f>'[3]JDO. PENAL'!F7</f>
        <v>20</v>
      </c>
      <c r="E4" s="16">
        <f>'[4]JDO. PENAL'!F7</f>
        <v>22</v>
      </c>
      <c r="F4" s="16">
        <f>'[5]JDO. PENAL'!F7</f>
        <v>12</v>
      </c>
      <c r="G4" s="33">
        <f>SUM(B4:F4)</f>
        <v>87</v>
      </c>
      <c r="H4" s="56" t="s">
        <v>0</v>
      </c>
      <c r="I4" s="45"/>
      <c r="J4" s="45"/>
      <c r="K4" s="45"/>
      <c r="L4" s="45"/>
      <c r="M4" s="45"/>
      <c r="N4" s="4"/>
    </row>
    <row r="5" spans="1:14" ht="31.5">
      <c r="A5" s="32" t="s">
        <v>6</v>
      </c>
      <c r="B5" s="16">
        <v>6</v>
      </c>
      <c r="C5" s="16">
        <v>3</v>
      </c>
      <c r="D5" s="16">
        <v>10</v>
      </c>
      <c r="E5" s="16">
        <v>16</v>
      </c>
      <c r="F5" s="16">
        <v>9</v>
      </c>
      <c r="G5" s="33">
        <v>44</v>
      </c>
      <c r="H5" s="57"/>
      <c r="I5" s="45"/>
      <c r="J5" s="45"/>
      <c r="K5" s="45"/>
      <c r="L5" s="45"/>
      <c r="M5" s="45"/>
      <c r="N5" s="4"/>
    </row>
    <row r="6" spans="1:14" ht="31.5">
      <c r="A6" s="32" t="s">
        <v>7</v>
      </c>
      <c r="B6" s="16">
        <v>0</v>
      </c>
      <c r="C6" s="16">
        <v>1</v>
      </c>
      <c r="D6" s="16">
        <v>2</v>
      </c>
      <c r="E6" s="16">
        <v>2</v>
      </c>
      <c r="F6" s="16">
        <v>0</v>
      </c>
      <c r="G6" s="33">
        <v>5</v>
      </c>
      <c r="H6" s="57"/>
      <c r="I6" s="45"/>
      <c r="J6" s="45"/>
      <c r="K6" s="45"/>
      <c r="L6" s="45"/>
      <c r="M6" s="45"/>
      <c r="N6" s="4"/>
    </row>
    <row r="7" spans="1:14" ht="31.5">
      <c r="A7" s="32" t="s">
        <v>8</v>
      </c>
      <c r="B7" s="16">
        <v>4</v>
      </c>
      <c r="C7" s="16">
        <v>8</v>
      </c>
      <c r="D7" s="16">
        <v>10</v>
      </c>
      <c r="E7" s="16">
        <v>6</v>
      </c>
      <c r="F7" s="16">
        <v>3</v>
      </c>
      <c r="G7" s="33">
        <v>31</v>
      </c>
      <c r="H7" s="57"/>
      <c r="I7" s="45"/>
      <c r="J7" s="45"/>
      <c r="K7" s="45"/>
      <c r="L7" s="45"/>
      <c r="M7" s="45"/>
      <c r="N7" s="4"/>
    </row>
    <row r="8" spans="1:14" ht="31.5">
      <c r="A8" s="32" t="s">
        <v>9</v>
      </c>
      <c r="B8" s="16">
        <v>109</v>
      </c>
      <c r="C8" s="16">
        <v>104</v>
      </c>
      <c r="D8" s="16">
        <v>104</v>
      </c>
      <c r="E8" s="16">
        <v>114</v>
      </c>
      <c r="F8" s="16">
        <v>0</v>
      </c>
      <c r="G8" s="33">
        <v>0</v>
      </c>
      <c r="H8" s="57"/>
      <c r="I8" s="45"/>
      <c r="J8" s="45"/>
      <c r="K8" s="45"/>
      <c r="L8" s="45"/>
      <c r="M8" s="45"/>
      <c r="N8" s="4"/>
    </row>
    <row r="9" spans="1:14" ht="15.75">
      <c r="A9" s="32" t="s">
        <v>10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33">
        <v>0</v>
      </c>
      <c r="H9" s="57"/>
      <c r="I9" s="45"/>
      <c r="J9" s="45"/>
      <c r="K9" s="45"/>
      <c r="L9" s="45"/>
      <c r="M9" s="45"/>
      <c r="N9" s="4"/>
    </row>
    <row r="10" spans="1:14" ht="15.75">
      <c r="A10" s="32" t="s">
        <v>11</v>
      </c>
      <c r="B10" s="16">
        <v>2</v>
      </c>
      <c r="C10" s="16">
        <v>0</v>
      </c>
      <c r="D10" s="16">
        <v>1</v>
      </c>
      <c r="E10" s="16">
        <v>0</v>
      </c>
      <c r="F10" s="16">
        <v>1</v>
      </c>
      <c r="G10" s="33">
        <v>4</v>
      </c>
      <c r="H10" s="57"/>
      <c r="I10" s="45"/>
      <c r="J10" s="45"/>
      <c r="K10" s="45"/>
      <c r="L10" s="45"/>
      <c r="M10" s="45"/>
      <c r="N10" s="4"/>
    </row>
    <row r="11" spans="1:14" ht="15.75">
      <c r="A11" s="32" t="s">
        <v>12</v>
      </c>
      <c r="B11" s="16">
        <v>0</v>
      </c>
      <c r="C11" s="16">
        <v>1</v>
      </c>
      <c r="D11" s="16">
        <v>0</v>
      </c>
      <c r="E11" s="16">
        <v>0</v>
      </c>
      <c r="F11" s="16">
        <v>0</v>
      </c>
      <c r="G11" s="33">
        <v>1</v>
      </c>
      <c r="H11" s="57"/>
      <c r="I11" s="45"/>
      <c r="J11" s="45"/>
      <c r="K11" s="45"/>
      <c r="L11" s="45"/>
      <c r="M11" s="45"/>
      <c r="N11" s="4"/>
    </row>
    <row r="12" spans="1:14" ht="15.75">
      <c r="A12" s="32" t="s">
        <v>13</v>
      </c>
      <c r="B12" s="16">
        <v>8</v>
      </c>
      <c r="C12" s="16">
        <v>18</v>
      </c>
      <c r="D12" s="16">
        <v>16</v>
      </c>
      <c r="E12" s="16">
        <v>11</v>
      </c>
      <c r="F12" s="16">
        <v>5</v>
      </c>
      <c r="G12" s="33">
        <v>58</v>
      </c>
      <c r="H12" s="57"/>
      <c r="I12" s="45"/>
      <c r="J12" s="45"/>
      <c r="K12" s="45"/>
      <c r="L12" s="45"/>
      <c r="M12" s="45"/>
      <c r="N12" s="4"/>
    </row>
    <row r="13" spans="1:14" ht="15.75">
      <c r="A13" s="32" t="s">
        <v>14</v>
      </c>
      <c r="B13" s="16">
        <v>0</v>
      </c>
      <c r="C13" s="16">
        <v>2</v>
      </c>
      <c r="D13" s="16">
        <v>3</v>
      </c>
      <c r="E13" s="16">
        <v>1</v>
      </c>
      <c r="F13" s="16">
        <v>0</v>
      </c>
      <c r="G13" s="33">
        <v>6</v>
      </c>
      <c r="H13" s="57"/>
      <c r="I13" s="45"/>
      <c r="J13" s="45"/>
      <c r="K13" s="45"/>
      <c r="L13" s="45"/>
      <c r="M13" s="45"/>
      <c r="N13" s="4"/>
    </row>
    <row r="14" spans="1:14" ht="15.75">
      <c r="A14" s="32" t="s">
        <v>15</v>
      </c>
      <c r="B14" s="16">
        <v>1</v>
      </c>
      <c r="C14" s="16">
        <v>4</v>
      </c>
      <c r="D14" s="16">
        <v>9</v>
      </c>
      <c r="E14" s="16">
        <v>7</v>
      </c>
      <c r="F14" s="16">
        <v>18</v>
      </c>
      <c r="G14" s="33">
        <v>39</v>
      </c>
      <c r="H14" s="57"/>
      <c r="I14" s="14"/>
      <c r="J14" s="14"/>
      <c r="K14" s="14"/>
      <c r="L14" s="14"/>
      <c r="M14" s="14"/>
      <c r="N14" s="4"/>
    </row>
    <row r="15" spans="1:14" ht="15.75">
      <c r="A15" s="35" t="s">
        <v>16</v>
      </c>
      <c r="B15" s="9">
        <v>1</v>
      </c>
      <c r="C15" s="9">
        <v>3</v>
      </c>
      <c r="D15" s="9">
        <v>8</v>
      </c>
      <c r="E15" s="9">
        <v>6</v>
      </c>
      <c r="F15" s="9">
        <v>16</v>
      </c>
      <c r="G15" s="33">
        <v>34</v>
      </c>
      <c r="H15" s="57"/>
      <c r="I15" s="14"/>
      <c r="J15" s="14"/>
      <c r="K15" s="14"/>
      <c r="L15" s="14"/>
      <c r="M15" s="14"/>
      <c r="N15" s="4"/>
    </row>
    <row r="16" spans="1:14" ht="15.75">
      <c r="A16" s="35" t="s">
        <v>17</v>
      </c>
      <c r="B16" s="9">
        <v>0</v>
      </c>
      <c r="C16" s="9">
        <v>1</v>
      </c>
      <c r="D16" s="9">
        <v>1</v>
      </c>
      <c r="E16" s="9">
        <v>1</v>
      </c>
      <c r="F16" s="9">
        <v>2</v>
      </c>
      <c r="G16" s="33">
        <v>5</v>
      </c>
      <c r="H16" s="57"/>
      <c r="I16" s="14"/>
      <c r="J16" s="14"/>
      <c r="K16" s="14"/>
      <c r="L16" s="14"/>
      <c r="M16" s="14"/>
      <c r="N16" s="4"/>
    </row>
    <row r="17" spans="1:14" ht="15.75">
      <c r="A17" s="35" t="s">
        <v>18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33">
        <v>0</v>
      </c>
      <c r="H17" s="57"/>
      <c r="I17" s="14"/>
      <c r="J17" s="14"/>
      <c r="K17" s="14"/>
      <c r="L17" s="14"/>
      <c r="M17" s="14"/>
      <c r="N17" s="4"/>
    </row>
    <row r="18" spans="1:14" ht="31.5">
      <c r="A18" s="32" t="s">
        <v>19</v>
      </c>
      <c r="B18" s="16">
        <v>1</v>
      </c>
      <c r="C18" s="16">
        <v>4</v>
      </c>
      <c r="D18" s="16">
        <v>9</v>
      </c>
      <c r="E18" s="16">
        <v>7</v>
      </c>
      <c r="F18" s="16">
        <v>18</v>
      </c>
      <c r="G18" s="33">
        <v>39</v>
      </c>
      <c r="H18" s="57"/>
      <c r="I18" s="45"/>
      <c r="J18" s="45"/>
      <c r="K18" s="45"/>
      <c r="L18" s="45"/>
      <c r="M18" s="45"/>
      <c r="N18" s="4"/>
    </row>
    <row r="19" spans="1:14" ht="31.5">
      <c r="A19" s="32" t="s">
        <v>20</v>
      </c>
      <c r="B19" s="16">
        <v>5</v>
      </c>
      <c r="C19" s="16">
        <v>2</v>
      </c>
      <c r="D19" s="16">
        <v>5</v>
      </c>
      <c r="E19" s="16">
        <v>3</v>
      </c>
      <c r="F19" s="16">
        <v>0</v>
      </c>
      <c r="G19" s="33">
        <v>15</v>
      </c>
      <c r="H19" s="57"/>
      <c r="I19" s="45"/>
      <c r="J19" s="45"/>
      <c r="K19" s="45"/>
      <c r="L19" s="45"/>
      <c r="M19" s="45"/>
      <c r="N19" s="4"/>
    </row>
    <row r="20" spans="1:14" ht="15.75">
      <c r="A20" s="32" t="s">
        <v>21</v>
      </c>
      <c r="B20" s="16">
        <v>1</v>
      </c>
      <c r="C20" s="16">
        <v>0</v>
      </c>
      <c r="D20" s="16">
        <v>0</v>
      </c>
      <c r="E20" s="16">
        <v>1</v>
      </c>
      <c r="F20" s="16">
        <v>0</v>
      </c>
      <c r="G20" s="33">
        <v>2</v>
      </c>
      <c r="H20" s="57"/>
      <c r="I20" s="14"/>
      <c r="J20" s="14"/>
      <c r="K20" s="14"/>
      <c r="L20" s="14"/>
      <c r="M20" s="14"/>
      <c r="N20" s="4"/>
    </row>
    <row r="21" spans="1:14" ht="15.75">
      <c r="A21" s="35" t="s">
        <v>22</v>
      </c>
      <c r="B21" s="9">
        <v>1</v>
      </c>
      <c r="C21" s="9">
        <v>0</v>
      </c>
      <c r="D21" s="9">
        <v>0</v>
      </c>
      <c r="E21" s="9">
        <v>1</v>
      </c>
      <c r="F21" s="9">
        <v>0</v>
      </c>
      <c r="G21" s="33">
        <v>2</v>
      </c>
      <c r="H21" s="57"/>
      <c r="I21" s="14"/>
      <c r="J21" s="14"/>
      <c r="K21" s="14"/>
      <c r="L21" s="14"/>
      <c r="M21" s="14"/>
      <c r="N21" s="4"/>
    </row>
    <row r="22" spans="1:14" ht="15.75">
      <c r="A22" s="35" t="s">
        <v>23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33">
        <v>0</v>
      </c>
      <c r="H22" s="57"/>
      <c r="I22" s="14"/>
      <c r="J22" s="14"/>
      <c r="K22" s="14"/>
      <c r="L22" s="14"/>
      <c r="M22" s="14"/>
      <c r="N22" s="4"/>
    </row>
    <row r="23" spans="1:14" ht="31.5">
      <c r="A23" s="32" t="s">
        <v>24</v>
      </c>
      <c r="B23" s="16">
        <v>9</v>
      </c>
      <c r="C23" s="16">
        <v>3</v>
      </c>
      <c r="D23" s="16">
        <v>5</v>
      </c>
      <c r="E23" s="16">
        <v>10</v>
      </c>
      <c r="F23" s="16">
        <v>2</v>
      </c>
      <c r="G23" s="33">
        <v>29</v>
      </c>
      <c r="H23" s="57"/>
      <c r="I23" s="45"/>
      <c r="J23" s="45"/>
      <c r="K23" s="45"/>
      <c r="L23" s="45"/>
      <c r="M23" s="45"/>
      <c r="N23" s="4"/>
    </row>
    <row r="24" spans="1:14" ht="15.75">
      <c r="A24" s="32" t="s">
        <v>25</v>
      </c>
      <c r="B24" s="16">
        <v>2</v>
      </c>
      <c r="C24" s="16">
        <v>3</v>
      </c>
      <c r="D24" s="16">
        <v>1</v>
      </c>
      <c r="E24" s="16">
        <v>5</v>
      </c>
      <c r="F24" s="16">
        <v>0</v>
      </c>
      <c r="G24" s="33">
        <v>11</v>
      </c>
      <c r="H24" s="57"/>
      <c r="I24" s="14"/>
      <c r="J24" s="14"/>
      <c r="K24" s="14"/>
      <c r="L24" s="14"/>
      <c r="M24" s="14"/>
      <c r="N24" s="4"/>
    </row>
    <row r="25" spans="1:14" ht="15.75">
      <c r="A25" s="35" t="s">
        <v>26</v>
      </c>
      <c r="B25" s="9">
        <v>2</v>
      </c>
      <c r="C25" s="9">
        <v>3</v>
      </c>
      <c r="D25" s="9">
        <v>1</v>
      </c>
      <c r="E25" s="9">
        <v>5</v>
      </c>
      <c r="F25" s="9">
        <v>0</v>
      </c>
      <c r="G25" s="33">
        <v>11</v>
      </c>
      <c r="H25" s="57"/>
      <c r="I25" s="14"/>
      <c r="J25" s="14"/>
      <c r="K25" s="14"/>
      <c r="L25" s="14"/>
      <c r="M25" s="14"/>
      <c r="N25" s="4"/>
    </row>
    <row r="26" spans="1:14" ht="15.75">
      <c r="A26" s="35" t="s">
        <v>27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33">
        <v>0</v>
      </c>
      <c r="H26" s="57"/>
      <c r="I26" s="14"/>
      <c r="J26" s="14"/>
      <c r="K26" s="14"/>
      <c r="L26" s="14"/>
      <c r="M26" s="14"/>
      <c r="N26" s="4"/>
    </row>
    <row r="27" spans="1:14" ht="31.5">
      <c r="A27" s="32" t="s">
        <v>28</v>
      </c>
      <c r="B27" s="16">
        <v>12</v>
      </c>
      <c r="C27" s="16">
        <v>4</v>
      </c>
      <c r="D27" s="16">
        <v>6</v>
      </c>
      <c r="E27" s="16">
        <v>6</v>
      </c>
      <c r="F27" s="16">
        <v>5</v>
      </c>
      <c r="G27" s="33">
        <v>33</v>
      </c>
      <c r="H27" s="57"/>
      <c r="I27" s="45"/>
      <c r="J27" s="45"/>
      <c r="K27" s="45"/>
      <c r="L27" s="45"/>
      <c r="M27" s="45"/>
      <c r="N27" s="4"/>
    </row>
    <row r="28" spans="1:14" ht="31.5">
      <c r="A28" s="32" t="s">
        <v>29</v>
      </c>
      <c r="B28" s="16">
        <v>4</v>
      </c>
      <c r="C28" s="16">
        <v>7</v>
      </c>
      <c r="D28" s="16">
        <v>5</v>
      </c>
      <c r="E28" s="16">
        <v>6</v>
      </c>
      <c r="F28" s="16">
        <v>4</v>
      </c>
      <c r="G28" s="33">
        <v>26</v>
      </c>
      <c r="H28" s="57"/>
      <c r="I28" s="14"/>
      <c r="J28" s="14"/>
      <c r="K28" s="14"/>
      <c r="L28" s="14"/>
      <c r="M28" s="14"/>
      <c r="N28" s="4"/>
    </row>
    <row r="29" spans="1:14" ht="15.75">
      <c r="A29" s="35" t="s">
        <v>30</v>
      </c>
      <c r="B29" s="9">
        <v>4</v>
      </c>
      <c r="C29" s="9">
        <v>4</v>
      </c>
      <c r="D29" s="9">
        <v>4</v>
      </c>
      <c r="E29" s="9">
        <v>0</v>
      </c>
      <c r="F29" s="9">
        <v>3</v>
      </c>
      <c r="G29" s="33">
        <v>15</v>
      </c>
      <c r="H29" s="57"/>
      <c r="I29" s="14"/>
      <c r="J29" s="14"/>
      <c r="K29" s="14"/>
      <c r="L29" s="14"/>
      <c r="M29" s="14"/>
      <c r="N29" s="4"/>
    </row>
    <row r="30" spans="1:14" ht="15.75">
      <c r="A30" s="35" t="s">
        <v>31</v>
      </c>
      <c r="B30" s="9">
        <v>0</v>
      </c>
      <c r="C30" s="9">
        <v>1</v>
      </c>
      <c r="D30" s="9">
        <v>1</v>
      </c>
      <c r="E30" s="9">
        <v>3</v>
      </c>
      <c r="F30" s="9">
        <v>0</v>
      </c>
      <c r="G30" s="33">
        <v>5</v>
      </c>
      <c r="H30" s="57"/>
      <c r="I30" s="14"/>
      <c r="J30" s="14"/>
      <c r="K30" s="14"/>
      <c r="L30" s="14"/>
      <c r="M30" s="14"/>
      <c r="N30" s="4"/>
    </row>
    <row r="31" spans="1:14" ht="15.75">
      <c r="A31" s="35" t="s">
        <v>32</v>
      </c>
      <c r="B31" s="9">
        <v>0</v>
      </c>
      <c r="C31" s="9">
        <v>2</v>
      </c>
      <c r="D31" s="9">
        <v>0</v>
      </c>
      <c r="E31" s="9">
        <v>3</v>
      </c>
      <c r="F31" s="9">
        <v>1</v>
      </c>
      <c r="G31" s="33">
        <v>6</v>
      </c>
      <c r="H31" s="57"/>
      <c r="I31" s="14"/>
      <c r="J31" s="14"/>
      <c r="K31" s="14"/>
      <c r="L31" s="14"/>
      <c r="M31" s="14"/>
      <c r="N31" s="4"/>
    </row>
    <row r="32" spans="1:14" ht="30">
      <c r="A32" s="35" t="s">
        <v>33</v>
      </c>
      <c r="B32" s="9">
        <v>0</v>
      </c>
      <c r="C32" s="9">
        <v>0</v>
      </c>
      <c r="D32" s="9">
        <v>2</v>
      </c>
      <c r="E32" s="9">
        <v>1</v>
      </c>
      <c r="F32" s="9">
        <v>0</v>
      </c>
      <c r="G32" s="33">
        <v>3</v>
      </c>
      <c r="H32" s="57"/>
      <c r="I32" s="14"/>
      <c r="J32" s="14"/>
      <c r="K32" s="14"/>
      <c r="L32" s="14"/>
      <c r="M32" s="14"/>
      <c r="N32" s="4"/>
    </row>
    <row r="33" spans="1:14" ht="31.5">
      <c r="A33" s="32" t="s">
        <v>34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33">
        <v>0</v>
      </c>
      <c r="H33" s="57"/>
      <c r="I33" s="45"/>
      <c r="J33" s="45"/>
      <c r="K33" s="45"/>
      <c r="L33" s="45"/>
      <c r="M33" s="45"/>
      <c r="N33" s="4"/>
    </row>
    <row r="34" spans="1:14" ht="31.5">
      <c r="A34" s="32" t="s">
        <v>72</v>
      </c>
      <c r="B34" s="16">
        <v>0</v>
      </c>
      <c r="C34" s="16">
        <v>0</v>
      </c>
      <c r="D34" s="16">
        <v>0</v>
      </c>
      <c r="E34" s="16">
        <v>0</v>
      </c>
      <c r="F34" s="16">
        <v>1</v>
      </c>
      <c r="G34" s="33">
        <v>1</v>
      </c>
      <c r="H34" s="57"/>
      <c r="I34" s="14"/>
      <c r="J34" s="14"/>
      <c r="K34" s="14"/>
      <c r="L34" s="14"/>
      <c r="M34" s="14"/>
      <c r="N34" s="4"/>
    </row>
    <row r="35" spans="1:14" ht="30">
      <c r="A35" s="35" t="s">
        <v>35</v>
      </c>
      <c r="B35" s="9">
        <v>0</v>
      </c>
      <c r="C35" s="9">
        <v>0</v>
      </c>
      <c r="D35" s="9">
        <v>0</v>
      </c>
      <c r="E35" s="9">
        <v>0</v>
      </c>
      <c r="F35" s="9">
        <v>1</v>
      </c>
      <c r="G35" s="33">
        <v>1</v>
      </c>
      <c r="H35" s="57"/>
      <c r="I35" s="14"/>
      <c r="J35" s="14"/>
      <c r="K35" s="14"/>
      <c r="L35" s="14"/>
      <c r="M35" s="14"/>
      <c r="N35" s="4"/>
    </row>
    <row r="36" spans="1:14" ht="30">
      <c r="A36" s="35" t="s">
        <v>36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33">
        <v>0</v>
      </c>
      <c r="H36" s="57"/>
      <c r="I36" s="14"/>
      <c r="J36" s="14"/>
      <c r="K36" s="14"/>
      <c r="L36" s="14"/>
      <c r="M36" s="14"/>
      <c r="N36" s="4"/>
    </row>
    <row r="37" spans="1:14" ht="31.5">
      <c r="A37" s="32" t="s">
        <v>37</v>
      </c>
      <c r="B37" s="16">
        <v>590</v>
      </c>
      <c r="C37" s="16">
        <v>555</v>
      </c>
      <c r="D37" s="16">
        <v>538</v>
      </c>
      <c r="E37" s="16">
        <v>681</v>
      </c>
      <c r="F37" s="16">
        <v>591</v>
      </c>
      <c r="G37" s="33">
        <v>2955</v>
      </c>
      <c r="H37" s="57"/>
      <c r="I37" s="45"/>
      <c r="J37" s="45"/>
      <c r="K37" s="45"/>
      <c r="L37" s="45"/>
      <c r="M37" s="45"/>
      <c r="N37" s="4"/>
    </row>
    <row r="38" spans="1:14" ht="15.75">
      <c r="A38" s="32" t="s">
        <v>38</v>
      </c>
      <c r="B38" s="16">
        <v>259</v>
      </c>
      <c r="C38" s="16">
        <v>314</v>
      </c>
      <c r="D38" s="16">
        <v>247</v>
      </c>
      <c r="E38" s="16">
        <v>346</v>
      </c>
      <c r="F38" s="16">
        <v>990</v>
      </c>
      <c r="G38" s="33">
        <v>2156</v>
      </c>
      <c r="H38" s="57"/>
      <c r="I38" s="45"/>
      <c r="J38" s="45"/>
      <c r="K38" s="45"/>
      <c r="L38" s="45"/>
      <c r="M38" s="45"/>
      <c r="N38" s="4"/>
    </row>
    <row r="39" spans="1:14" ht="15.75">
      <c r="A39" s="32" t="s">
        <v>39</v>
      </c>
      <c r="B39" s="16">
        <v>13</v>
      </c>
      <c r="C39" s="16">
        <v>24</v>
      </c>
      <c r="D39" s="16">
        <v>19</v>
      </c>
      <c r="E39" s="16">
        <v>21</v>
      </c>
      <c r="F39" s="16">
        <v>8</v>
      </c>
      <c r="G39" s="33">
        <v>85</v>
      </c>
      <c r="H39" s="57"/>
      <c r="I39" s="45"/>
      <c r="J39" s="45"/>
      <c r="K39" s="45"/>
      <c r="L39" s="45"/>
      <c r="M39" s="45"/>
      <c r="N39" s="4"/>
    </row>
    <row r="40" spans="1:14" ht="15.75">
      <c r="A40" s="32" t="s">
        <v>40</v>
      </c>
      <c r="B40" s="16">
        <v>1</v>
      </c>
      <c r="C40" s="16">
        <v>4</v>
      </c>
      <c r="D40" s="16">
        <v>0</v>
      </c>
      <c r="E40" s="16">
        <v>5</v>
      </c>
      <c r="F40" s="16">
        <v>1</v>
      </c>
      <c r="G40" s="33">
        <v>11</v>
      </c>
      <c r="H40" s="57"/>
      <c r="I40" s="45"/>
      <c r="J40" s="45"/>
      <c r="K40" s="45"/>
      <c r="L40" s="45"/>
      <c r="M40" s="45"/>
      <c r="N40" s="4"/>
    </row>
    <row r="41" spans="1:14" ht="15.75">
      <c r="A41" s="32" t="s">
        <v>41</v>
      </c>
      <c r="B41" s="16">
        <v>7</v>
      </c>
      <c r="C41" s="16">
        <v>7</v>
      </c>
      <c r="D41" s="16">
        <v>6</v>
      </c>
      <c r="E41" s="16">
        <v>6</v>
      </c>
      <c r="F41" s="16">
        <v>6</v>
      </c>
      <c r="G41" s="33">
        <v>32</v>
      </c>
      <c r="H41" s="57"/>
      <c r="I41" s="45"/>
      <c r="J41" s="45"/>
      <c r="K41" s="45"/>
      <c r="L41" s="45"/>
      <c r="M41" s="45"/>
      <c r="N41" s="4"/>
    </row>
    <row r="42" spans="1:14" ht="15.75">
      <c r="A42" s="32" t="s">
        <v>42</v>
      </c>
      <c r="B42" s="16">
        <v>2</v>
      </c>
      <c r="C42" s="16">
        <v>5</v>
      </c>
      <c r="D42" s="16">
        <v>2</v>
      </c>
      <c r="E42" s="16">
        <v>2</v>
      </c>
      <c r="F42" s="16">
        <v>8</v>
      </c>
      <c r="G42" s="33">
        <v>19</v>
      </c>
      <c r="H42" s="57"/>
      <c r="I42" s="45"/>
      <c r="J42" s="45"/>
      <c r="K42" s="45"/>
      <c r="L42" s="45"/>
      <c r="M42" s="45"/>
      <c r="N42" s="4"/>
    </row>
    <row r="43" spans="1:14" ht="15.75">
      <c r="A43" s="32" t="s">
        <v>43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33">
        <v>0</v>
      </c>
      <c r="H43" s="57"/>
      <c r="I43" s="45"/>
      <c r="J43" s="45"/>
      <c r="K43" s="45"/>
      <c r="L43" s="45"/>
      <c r="M43" s="45"/>
      <c r="N43" s="4"/>
    </row>
    <row r="44" spans="1:14" ht="15.75">
      <c r="A44" s="32" t="s">
        <v>44</v>
      </c>
      <c r="B44" s="16">
        <v>37</v>
      </c>
      <c r="C44" s="16">
        <v>46</v>
      </c>
      <c r="D44" s="16">
        <v>47</v>
      </c>
      <c r="E44" s="16">
        <v>50</v>
      </c>
      <c r="F44" s="16">
        <v>50</v>
      </c>
      <c r="G44" s="33">
        <v>230</v>
      </c>
      <c r="H44" s="57"/>
      <c r="I44" s="14"/>
      <c r="J44" s="14"/>
      <c r="K44" s="14"/>
      <c r="L44" s="14"/>
      <c r="M44" s="14"/>
      <c r="N44" s="4"/>
    </row>
    <row r="45" spans="1:14" ht="15.75">
      <c r="A45" s="35" t="s">
        <v>45</v>
      </c>
      <c r="B45" s="9">
        <v>32</v>
      </c>
      <c r="C45" s="9">
        <v>40</v>
      </c>
      <c r="D45" s="9">
        <v>44</v>
      </c>
      <c r="E45" s="9">
        <v>45</v>
      </c>
      <c r="F45" s="9">
        <v>47</v>
      </c>
      <c r="G45" s="33">
        <v>208</v>
      </c>
      <c r="H45" s="57"/>
      <c r="I45" s="14"/>
      <c r="J45" s="14"/>
      <c r="K45" s="14"/>
      <c r="L45" s="14"/>
      <c r="M45" s="14"/>
      <c r="N45" s="4"/>
    </row>
    <row r="46" spans="1:14" ht="30">
      <c r="A46" s="35" t="s">
        <v>46</v>
      </c>
      <c r="B46" s="9">
        <v>5</v>
      </c>
      <c r="C46" s="9">
        <v>6</v>
      </c>
      <c r="D46" s="9">
        <v>3</v>
      </c>
      <c r="E46" s="9">
        <v>5</v>
      </c>
      <c r="F46" s="9">
        <v>3</v>
      </c>
      <c r="G46" s="33">
        <v>22</v>
      </c>
      <c r="H46" s="57"/>
      <c r="I46" s="14"/>
      <c r="J46" s="14"/>
      <c r="K46" s="14"/>
      <c r="L46" s="14"/>
      <c r="M46" s="14"/>
      <c r="N46" s="4"/>
    </row>
    <row r="47" spans="1:14" ht="15.75">
      <c r="A47" s="35" t="s">
        <v>47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33">
        <v>0</v>
      </c>
      <c r="H47" s="57"/>
      <c r="I47" s="14"/>
      <c r="J47" s="14"/>
      <c r="K47" s="14"/>
      <c r="L47" s="14"/>
      <c r="M47" s="14"/>
      <c r="N47" s="4"/>
    </row>
    <row r="48" spans="1:14" ht="15.75">
      <c r="A48" s="32" t="s">
        <v>48</v>
      </c>
      <c r="B48" s="16">
        <v>2</v>
      </c>
      <c r="C48" s="16">
        <v>3</v>
      </c>
      <c r="D48" s="16">
        <v>3</v>
      </c>
      <c r="E48" s="16">
        <v>3</v>
      </c>
      <c r="F48" s="16">
        <v>3</v>
      </c>
      <c r="G48" s="33">
        <v>14</v>
      </c>
      <c r="H48" s="57"/>
      <c r="I48" s="14"/>
      <c r="J48" s="14"/>
      <c r="K48" s="14"/>
      <c r="L48" s="14"/>
      <c r="M48" s="14"/>
      <c r="N48" s="4"/>
    </row>
    <row r="49" spans="1:14" ht="15.75">
      <c r="A49" s="35" t="s">
        <v>49</v>
      </c>
      <c r="B49" s="9">
        <v>1</v>
      </c>
      <c r="C49" s="9">
        <v>1</v>
      </c>
      <c r="D49" s="9">
        <v>0</v>
      </c>
      <c r="E49" s="9">
        <v>2</v>
      </c>
      <c r="F49" s="9">
        <v>0</v>
      </c>
      <c r="G49" s="33">
        <v>4</v>
      </c>
      <c r="H49" s="57"/>
      <c r="I49" s="14"/>
      <c r="J49" s="14"/>
      <c r="K49" s="14"/>
      <c r="L49" s="14"/>
      <c r="M49" s="14"/>
      <c r="N49" s="4"/>
    </row>
    <row r="50" spans="1:14" ht="15.75">
      <c r="A50" s="35" t="s">
        <v>50</v>
      </c>
      <c r="B50" s="9">
        <v>1</v>
      </c>
      <c r="C50" s="9">
        <v>2</v>
      </c>
      <c r="D50" s="9">
        <v>3</v>
      </c>
      <c r="E50" s="9">
        <v>1</v>
      </c>
      <c r="F50" s="9">
        <v>3</v>
      </c>
      <c r="G50" s="33">
        <v>10</v>
      </c>
      <c r="H50" s="57"/>
      <c r="I50" s="14"/>
      <c r="J50" s="14"/>
      <c r="K50" s="14"/>
      <c r="L50" s="14"/>
      <c r="M50" s="14"/>
      <c r="N50" s="4"/>
    </row>
    <row r="51" spans="1:14" ht="15.75">
      <c r="A51" s="32" t="s">
        <v>51</v>
      </c>
      <c r="B51" s="16">
        <v>0</v>
      </c>
      <c r="C51" s="16">
        <v>0</v>
      </c>
      <c r="D51" s="16">
        <v>0</v>
      </c>
      <c r="E51" s="16">
        <v>1</v>
      </c>
      <c r="F51" s="16">
        <v>0</v>
      </c>
      <c r="G51" s="33">
        <v>1</v>
      </c>
      <c r="H51" s="57"/>
      <c r="I51" s="45"/>
      <c r="J51" s="45"/>
      <c r="K51" s="45"/>
      <c r="L51" s="45"/>
      <c r="M51" s="45"/>
      <c r="N51" s="4"/>
    </row>
    <row r="52" spans="1:14" ht="15.75">
      <c r="A52" s="32" t="s">
        <v>52</v>
      </c>
      <c r="B52" s="16">
        <v>41</v>
      </c>
      <c r="C52" s="16">
        <v>20</v>
      </c>
      <c r="D52" s="16">
        <v>19</v>
      </c>
      <c r="E52" s="16">
        <v>39</v>
      </c>
      <c r="F52" s="16">
        <v>2</v>
      </c>
      <c r="G52" s="33">
        <v>121</v>
      </c>
      <c r="H52" s="57"/>
      <c r="I52" s="45"/>
      <c r="J52" s="45"/>
      <c r="K52" s="45"/>
      <c r="L52" s="45"/>
      <c r="M52" s="45"/>
      <c r="N52" s="4"/>
    </row>
    <row r="53" spans="1:14" ht="31.5">
      <c r="A53" s="32" t="s">
        <v>53</v>
      </c>
      <c r="B53" s="16">
        <v>10</v>
      </c>
      <c r="C53" s="16">
        <v>14</v>
      </c>
      <c r="D53" s="16">
        <v>15</v>
      </c>
      <c r="E53" s="16">
        <v>14</v>
      </c>
      <c r="F53" s="16">
        <v>0</v>
      </c>
      <c r="G53" s="33">
        <v>0</v>
      </c>
      <c r="H53" s="57"/>
      <c r="I53" s="45"/>
      <c r="J53" s="45"/>
      <c r="K53" s="45"/>
      <c r="L53" s="45"/>
      <c r="M53" s="45"/>
      <c r="N53" s="4"/>
    </row>
    <row r="54" spans="1:14" ht="31.5">
      <c r="A54" s="32" t="s">
        <v>54</v>
      </c>
      <c r="B54" s="16">
        <v>331</v>
      </c>
      <c r="C54" s="16">
        <v>337</v>
      </c>
      <c r="D54" s="16">
        <v>344</v>
      </c>
      <c r="E54" s="16">
        <v>391</v>
      </c>
      <c r="F54" s="16">
        <v>0</v>
      </c>
      <c r="G54" s="33">
        <v>0</v>
      </c>
      <c r="H54" s="57"/>
      <c r="I54" s="45"/>
      <c r="J54" s="45"/>
      <c r="K54" s="45"/>
      <c r="L54" s="45"/>
      <c r="M54" s="45"/>
      <c r="N54" s="4"/>
    </row>
    <row r="55" spans="1:14" ht="15.75">
      <c r="A55" s="32" t="s">
        <v>55</v>
      </c>
      <c r="B55" s="16">
        <v>209</v>
      </c>
      <c r="C55" s="16">
        <v>181</v>
      </c>
      <c r="D55" s="16">
        <v>191</v>
      </c>
      <c r="E55" s="16">
        <v>110</v>
      </c>
      <c r="F55" s="16">
        <v>0</v>
      </c>
      <c r="G55" s="33">
        <v>0</v>
      </c>
      <c r="H55" s="57"/>
      <c r="I55" s="45"/>
      <c r="J55" s="45"/>
      <c r="K55" s="45"/>
      <c r="L55" s="45"/>
      <c r="M55" s="45"/>
      <c r="N55" s="4"/>
    </row>
    <row r="56" spans="1:14" ht="16.5" thickBot="1">
      <c r="A56" s="47" t="s">
        <v>56</v>
      </c>
      <c r="B56" s="46">
        <v>7</v>
      </c>
      <c r="C56" s="46">
        <v>7</v>
      </c>
      <c r="D56" s="46">
        <v>14</v>
      </c>
      <c r="E56" s="46">
        <v>17</v>
      </c>
      <c r="F56" s="46">
        <v>12</v>
      </c>
      <c r="G56" s="43">
        <v>57</v>
      </c>
      <c r="H56" s="58"/>
      <c r="I56" s="45"/>
      <c r="J56" s="45"/>
      <c r="K56" s="45"/>
      <c r="L56" s="45"/>
      <c r="M56" s="45"/>
      <c r="N56" s="4"/>
    </row>
    <row r="57" spans="1:14" customFormat="1" ht="15" customHeight="1">
      <c r="A57" s="48"/>
      <c r="B57" s="48"/>
      <c r="C57" s="48"/>
      <c r="D57" s="48"/>
      <c r="E57" s="48"/>
      <c r="F57" s="48"/>
      <c r="G57" s="48"/>
      <c r="H57" s="26"/>
      <c r="I57" s="14"/>
      <c r="J57" s="14"/>
      <c r="K57" s="14"/>
      <c r="L57" s="14"/>
      <c r="M57" s="14"/>
      <c r="N57" s="26"/>
    </row>
    <row r="58" spans="1:14" ht="12.75" customHeight="1">
      <c r="A58" s="52" t="s">
        <v>57</v>
      </c>
      <c r="B58" s="52"/>
      <c r="C58" s="52"/>
      <c r="D58" s="52"/>
      <c r="E58" s="52"/>
      <c r="F58" s="52"/>
      <c r="G58" s="52"/>
      <c r="H58" s="52"/>
      <c r="I58" s="25"/>
      <c r="J58" s="25"/>
      <c r="K58" s="25"/>
      <c r="L58" s="25"/>
      <c r="M58" s="25"/>
      <c r="N58" s="25"/>
    </row>
    <row r="59" spans="1:14"/>
  </sheetData>
  <sheetProtection formatCells="0" formatColumns="0" formatRows="0" insertHyperlinks="0" sort="0" autoFilter="0" pivotTables="0"/>
  <mergeCells count="4">
    <mergeCell ref="A1:H1"/>
    <mergeCell ref="A2:H2"/>
    <mergeCell ref="H4:H56"/>
    <mergeCell ref="A58:H58"/>
  </mergeCells>
  <printOptions horizontalCentered="1"/>
  <pageMargins left="1.1417322834645669" right="0.74803149606299213" top="0.78740157480314965" bottom="0.39370078740157483" header="0" footer="0"/>
  <pageSetup scale="75" orientation="landscape" horizontalDpi="240" verticalDpi="144" r:id="rId1"/>
  <headerFooter alignWithMargins="0">
    <oddHeader>&amp;C&amp;"Arial,Negrita"&amp;12CONCENTRADO 
AÑO 2013
CONTRALORIA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P60"/>
  <sheetViews>
    <sheetView zoomScale="97" zoomScaleNormal="97" zoomScalePageLayoutView="120" workbookViewId="0">
      <selection activeCell="F7" sqref="F7"/>
    </sheetView>
  </sheetViews>
  <sheetFormatPr baseColWidth="10" defaultColWidth="0" defaultRowHeight="12.75" zeroHeight="1"/>
  <cols>
    <col min="1" max="1" width="37" style="6" customWidth="1"/>
    <col min="2" max="13" width="10.140625" style="1" customWidth="1"/>
    <col min="14" max="14" width="10.5703125" style="1" customWidth="1"/>
    <col min="15" max="15" width="2.7109375" style="1" customWidth="1"/>
    <col min="16" max="16" width="0" style="1" hidden="1" customWidth="1"/>
    <col min="17" max="16384" width="11.42578125" style="1" hidden="1"/>
  </cols>
  <sheetData>
    <row r="1" spans="1:14" ht="24" customHeight="1">
      <c r="A1" s="55" t="s">
        <v>78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24" customHeight="1" thickBot="1">
      <c r="A2" s="59" t="s">
        <v>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s="2" customFormat="1" ht="24" customHeight="1">
      <c r="A3" s="18" t="s">
        <v>58</v>
      </c>
      <c r="B3" s="30" t="s">
        <v>59</v>
      </c>
      <c r="C3" s="30" t="s">
        <v>60</v>
      </c>
      <c r="D3" s="30" t="s">
        <v>61</v>
      </c>
      <c r="E3" s="30" t="s">
        <v>62</v>
      </c>
      <c r="F3" s="30" t="s">
        <v>63</v>
      </c>
      <c r="G3" s="30" t="s">
        <v>64</v>
      </c>
      <c r="H3" s="30" t="s">
        <v>65</v>
      </c>
      <c r="I3" s="30" t="s">
        <v>66</v>
      </c>
      <c r="J3" s="30" t="s">
        <v>67</v>
      </c>
      <c r="K3" s="30" t="s">
        <v>68</v>
      </c>
      <c r="L3" s="30" t="s">
        <v>69</v>
      </c>
      <c r="M3" s="30" t="s">
        <v>70</v>
      </c>
      <c r="N3" s="31" t="s">
        <v>71</v>
      </c>
    </row>
    <row r="4" spans="1:14" ht="15.75">
      <c r="A4" s="32" t="s">
        <v>5</v>
      </c>
      <c r="B4" s="16">
        <v>13</v>
      </c>
      <c r="C4" s="16">
        <v>17</v>
      </c>
      <c r="D4" s="16">
        <v>16</v>
      </c>
      <c r="E4" s="16">
        <v>17</v>
      </c>
      <c r="F4" s="16">
        <v>42</v>
      </c>
      <c r="G4" s="16">
        <v>115</v>
      </c>
      <c r="H4" s="16">
        <v>24</v>
      </c>
      <c r="I4" s="16">
        <v>46</v>
      </c>
      <c r="J4" s="16">
        <v>22</v>
      </c>
      <c r="K4" s="16">
        <v>42</v>
      </c>
      <c r="L4" s="16">
        <v>19</v>
      </c>
      <c r="M4" s="16">
        <v>25</v>
      </c>
      <c r="N4" s="33">
        <f>SUM(B4:M4)</f>
        <v>398</v>
      </c>
    </row>
    <row r="5" spans="1:14" ht="31.5">
      <c r="A5" s="32" t="s">
        <v>6</v>
      </c>
      <c r="B5" s="16">
        <v>10</v>
      </c>
      <c r="C5" s="16">
        <v>15</v>
      </c>
      <c r="D5" s="16">
        <v>12</v>
      </c>
      <c r="E5" s="16">
        <v>12</v>
      </c>
      <c r="F5" s="16">
        <v>22</v>
      </c>
      <c r="G5" s="16">
        <v>19</v>
      </c>
      <c r="H5" s="16">
        <v>15</v>
      </c>
      <c r="I5" s="16">
        <v>37</v>
      </c>
      <c r="J5" s="16">
        <v>11</v>
      </c>
      <c r="K5" s="16">
        <v>38</v>
      </c>
      <c r="L5" s="16">
        <v>14</v>
      </c>
      <c r="M5" s="16">
        <v>15</v>
      </c>
      <c r="N5" s="34">
        <f t="shared" ref="N5:N56" si="0">SUM(B5:M5)</f>
        <v>220</v>
      </c>
    </row>
    <row r="6" spans="1:14" ht="31.5">
      <c r="A6" s="32" t="s">
        <v>7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33">
        <f t="shared" si="0"/>
        <v>0</v>
      </c>
    </row>
    <row r="7" spans="1:14" ht="31.5">
      <c r="A7" s="32" t="s">
        <v>8</v>
      </c>
      <c r="B7" s="16">
        <v>6</v>
      </c>
      <c r="C7" s="16">
        <v>2</v>
      </c>
      <c r="D7" s="16">
        <v>3</v>
      </c>
      <c r="E7" s="16">
        <v>7</v>
      </c>
      <c r="F7" s="16">
        <v>8</v>
      </c>
      <c r="G7" s="16">
        <v>4</v>
      </c>
      <c r="H7" s="16">
        <v>11</v>
      </c>
      <c r="I7" s="16">
        <v>6</v>
      </c>
      <c r="J7" s="16">
        <v>7</v>
      </c>
      <c r="K7" s="16">
        <v>5</v>
      </c>
      <c r="L7" s="16">
        <v>3</v>
      </c>
      <c r="M7" s="16">
        <v>13</v>
      </c>
      <c r="N7" s="33">
        <f>SUM(B7:M7)</f>
        <v>75</v>
      </c>
    </row>
    <row r="8" spans="1:14" ht="31.5">
      <c r="A8" s="32" t="s">
        <v>9</v>
      </c>
      <c r="B8" s="16">
        <v>139</v>
      </c>
      <c r="C8" s="16">
        <v>152</v>
      </c>
      <c r="D8" s="16">
        <v>161</v>
      </c>
      <c r="E8" s="16">
        <v>166</v>
      </c>
      <c r="F8" s="16">
        <v>180</v>
      </c>
      <c r="G8" s="16">
        <v>232</v>
      </c>
      <c r="H8" s="16">
        <v>246</v>
      </c>
      <c r="I8" s="16">
        <v>277</v>
      </c>
      <c r="J8" s="16">
        <v>281</v>
      </c>
      <c r="K8" s="16">
        <v>314</v>
      </c>
      <c r="L8" s="16">
        <v>325</v>
      </c>
      <c r="M8" s="16">
        <v>664</v>
      </c>
      <c r="N8" s="34">
        <f>M8</f>
        <v>664</v>
      </c>
    </row>
    <row r="9" spans="1:14" ht="15.75">
      <c r="A9" s="32" t="s">
        <v>10</v>
      </c>
      <c r="B9" s="16">
        <v>1</v>
      </c>
      <c r="C9" s="16">
        <v>0</v>
      </c>
      <c r="D9" s="16">
        <v>0</v>
      </c>
      <c r="E9" s="16">
        <v>1</v>
      </c>
      <c r="F9" s="16">
        <v>1</v>
      </c>
      <c r="G9" s="16">
        <v>3</v>
      </c>
      <c r="H9" s="16">
        <v>6</v>
      </c>
      <c r="I9" s="16">
        <v>3</v>
      </c>
      <c r="J9" s="16">
        <v>1</v>
      </c>
      <c r="K9" s="16">
        <v>2</v>
      </c>
      <c r="L9" s="16">
        <v>0</v>
      </c>
      <c r="M9" s="16">
        <v>0</v>
      </c>
      <c r="N9" s="34">
        <f t="shared" si="0"/>
        <v>18</v>
      </c>
    </row>
    <row r="10" spans="1:14" ht="15.75">
      <c r="A10" s="32" t="s">
        <v>11</v>
      </c>
      <c r="B10" s="16">
        <v>0</v>
      </c>
      <c r="C10" s="16">
        <v>0</v>
      </c>
      <c r="D10" s="16">
        <v>0</v>
      </c>
      <c r="E10" s="16">
        <v>3</v>
      </c>
      <c r="F10" s="16">
        <v>13</v>
      </c>
      <c r="G10" s="16">
        <v>0</v>
      </c>
      <c r="H10" s="16">
        <v>1</v>
      </c>
      <c r="I10" s="16">
        <v>0</v>
      </c>
      <c r="J10" s="16">
        <v>0</v>
      </c>
      <c r="K10" s="16">
        <v>5</v>
      </c>
      <c r="L10" s="16">
        <v>1</v>
      </c>
      <c r="M10" s="16">
        <v>0</v>
      </c>
      <c r="N10" s="34">
        <f t="shared" si="0"/>
        <v>23</v>
      </c>
    </row>
    <row r="11" spans="1:14" ht="15.75">
      <c r="A11" s="32" t="s">
        <v>12</v>
      </c>
      <c r="B11" s="16">
        <v>0</v>
      </c>
      <c r="C11" s="16">
        <v>1</v>
      </c>
      <c r="D11" s="16">
        <v>0</v>
      </c>
      <c r="E11" s="16">
        <v>1</v>
      </c>
      <c r="F11" s="16">
        <v>1</v>
      </c>
      <c r="G11" s="16">
        <v>1</v>
      </c>
      <c r="H11" s="16">
        <v>0</v>
      </c>
      <c r="I11" s="16">
        <v>1</v>
      </c>
      <c r="J11" s="16">
        <v>0</v>
      </c>
      <c r="K11" s="16">
        <v>0</v>
      </c>
      <c r="L11" s="16">
        <v>1</v>
      </c>
      <c r="M11" s="16">
        <v>0</v>
      </c>
      <c r="N11" s="34">
        <f t="shared" si="0"/>
        <v>6</v>
      </c>
    </row>
    <row r="12" spans="1:14" ht="15.75">
      <c r="A12" s="32" t="s">
        <v>13</v>
      </c>
      <c r="B12" s="16">
        <v>3</v>
      </c>
      <c r="C12" s="16">
        <v>5</v>
      </c>
      <c r="D12" s="16">
        <v>9</v>
      </c>
      <c r="E12" s="16">
        <v>9</v>
      </c>
      <c r="F12" s="16">
        <v>11</v>
      </c>
      <c r="G12" s="16">
        <v>12</v>
      </c>
      <c r="H12" s="16">
        <v>21</v>
      </c>
      <c r="I12" s="16">
        <v>13</v>
      </c>
      <c r="J12" s="16">
        <v>15</v>
      </c>
      <c r="K12" s="16">
        <v>24</v>
      </c>
      <c r="L12" s="16">
        <v>12</v>
      </c>
      <c r="M12" s="16">
        <v>12</v>
      </c>
      <c r="N12" s="34">
        <f t="shared" si="0"/>
        <v>146</v>
      </c>
    </row>
    <row r="13" spans="1:14" ht="15.75">
      <c r="A13" s="32" t="s">
        <v>14</v>
      </c>
      <c r="B13" s="16">
        <v>0</v>
      </c>
      <c r="C13" s="16">
        <v>0</v>
      </c>
      <c r="D13" s="16">
        <v>1</v>
      </c>
      <c r="E13" s="16">
        <v>1</v>
      </c>
      <c r="F13" s="16">
        <v>0</v>
      </c>
      <c r="G13" s="16">
        <v>3</v>
      </c>
      <c r="H13" s="16">
        <v>4</v>
      </c>
      <c r="I13" s="16">
        <v>1</v>
      </c>
      <c r="J13" s="16">
        <v>3</v>
      </c>
      <c r="K13" s="16">
        <v>5</v>
      </c>
      <c r="L13" s="16">
        <v>2</v>
      </c>
      <c r="M13" s="16">
        <v>2</v>
      </c>
      <c r="N13" s="34">
        <f t="shared" si="0"/>
        <v>22</v>
      </c>
    </row>
    <row r="14" spans="1:14" ht="15.75">
      <c r="A14" s="32" t="s">
        <v>15</v>
      </c>
      <c r="B14" s="16">
        <v>4</v>
      </c>
      <c r="C14" s="16">
        <v>4</v>
      </c>
      <c r="D14" s="16">
        <v>5</v>
      </c>
      <c r="E14" s="16">
        <v>7</v>
      </c>
      <c r="F14" s="16">
        <v>8</v>
      </c>
      <c r="G14" s="16">
        <v>7</v>
      </c>
      <c r="H14" s="16">
        <v>2</v>
      </c>
      <c r="I14" s="16">
        <v>4</v>
      </c>
      <c r="J14" s="16">
        <v>8</v>
      </c>
      <c r="K14" s="16">
        <v>4</v>
      </c>
      <c r="L14" s="16">
        <v>13</v>
      </c>
      <c r="M14" s="16">
        <v>5</v>
      </c>
      <c r="N14" s="34">
        <f t="shared" si="0"/>
        <v>71</v>
      </c>
    </row>
    <row r="15" spans="1:14" ht="15.75">
      <c r="A15" s="35" t="s">
        <v>16</v>
      </c>
      <c r="B15" s="9">
        <v>3</v>
      </c>
      <c r="C15" s="9">
        <v>4</v>
      </c>
      <c r="D15" s="9">
        <v>5</v>
      </c>
      <c r="E15" s="9">
        <v>5</v>
      </c>
      <c r="F15" s="9">
        <v>6</v>
      </c>
      <c r="G15" s="9">
        <v>3</v>
      </c>
      <c r="H15" s="9">
        <v>2</v>
      </c>
      <c r="I15" s="9">
        <v>4</v>
      </c>
      <c r="J15" s="9">
        <v>7</v>
      </c>
      <c r="K15" s="9">
        <v>3</v>
      </c>
      <c r="L15" s="9">
        <v>9</v>
      </c>
      <c r="M15" s="9">
        <v>5</v>
      </c>
      <c r="N15" s="34">
        <f t="shared" si="0"/>
        <v>56</v>
      </c>
    </row>
    <row r="16" spans="1:14" ht="15.75">
      <c r="A16" s="35" t="s">
        <v>17</v>
      </c>
      <c r="B16" s="9">
        <v>1</v>
      </c>
      <c r="C16" s="9">
        <v>0</v>
      </c>
      <c r="D16" s="9">
        <v>0</v>
      </c>
      <c r="E16" s="9">
        <v>2</v>
      </c>
      <c r="F16" s="9">
        <v>2</v>
      </c>
      <c r="G16" s="9">
        <v>4</v>
      </c>
      <c r="H16" s="9">
        <v>0</v>
      </c>
      <c r="I16" s="9">
        <v>0</v>
      </c>
      <c r="J16" s="9">
        <v>1</v>
      </c>
      <c r="K16" s="9">
        <v>1</v>
      </c>
      <c r="L16" s="9">
        <v>3</v>
      </c>
      <c r="M16" s="9">
        <v>0</v>
      </c>
      <c r="N16" s="34">
        <f t="shared" si="0"/>
        <v>14</v>
      </c>
    </row>
    <row r="17" spans="1:14" ht="15.75">
      <c r="A17" s="35" t="s">
        <v>18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1</v>
      </c>
      <c r="M17" s="9">
        <v>0</v>
      </c>
      <c r="N17" s="34">
        <f t="shared" si="0"/>
        <v>1</v>
      </c>
    </row>
    <row r="18" spans="1:14" ht="31.5">
      <c r="A18" s="32" t="s">
        <v>19</v>
      </c>
      <c r="B18" s="16">
        <v>4</v>
      </c>
      <c r="C18" s="16">
        <v>4</v>
      </c>
      <c r="D18" s="16">
        <v>5</v>
      </c>
      <c r="E18" s="16">
        <v>7</v>
      </c>
      <c r="F18" s="16">
        <v>8</v>
      </c>
      <c r="G18" s="16">
        <v>7</v>
      </c>
      <c r="H18" s="16">
        <v>2</v>
      </c>
      <c r="I18" s="16">
        <v>4</v>
      </c>
      <c r="J18" s="16">
        <v>8</v>
      </c>
      <c r="K18" s="16">
        <v>4</v>
      </c>
      <c r="L18" s="16">
        <v>13</v>
      </c>
      <c r="M18" s="16">
        <v>5</v>
      </c>
      <c r="N18" s="34">
        <f t="shared" si="0"/>
        <v>71</v>
      </c>
    </row>
    <row r="19" spans="1:14" ht="31.5">
      <c r="A19" s="32" t="s">
        <v>20</v>
      </c>
      <c r="B19" s="16">
        <v>1</v>
      </c>
      <c r="C19" s="16">
        <v>0</v>
      </c>
      <c r="D19" s="16">
        <v>1</v>
      </c>
      <c r="E19" s="16">
        <v>3</v>
      </c>
      <c r="F19" s="16">
        <v>2</v>
      </c>
      <c r="G19" s="16">
        <v>6</v>
      </c>
      <c r="H19" s="16">
        <v>4</v>
      </c>
      <c r="I19" s="16">
        <v>3</v>
      </c>
      <c r="J19" s="16">
        <v>3</v>
      </c>
      <c r="K19" s="16">
        <v>5</v>
      </c>
      <c r="L19" s="16">
        <v>3</v>
      </c>
      <c r="M19" s="16">
        <v>3</v>
      </c>
      <c r="N19" s="34">
        <f t="shared" si="0"/>
        <v>34</v>
      </c>
    </row>
    <row r="20" spans="1:14" ht="15.75">
      <c r="A20" s="32" t="s">
        <v>21</v>
      </c>
      <c r="B20" s="16">
        <v>1</v>
      </c>
      <c r="C20" s="16">
        <v>1</v>
      </c>
      <c r="D20" s="16">
        <v>0</v>
      </c>
      <c r="E20" s="16">
        <v>0</v>
      </c>
      <c r="F20" s="16">
        <v>0</v>
      </c>
      <c r="G20" s="16">
        <v>1</v>
      </c>
      <c r="H20" s="16">
        <v>1</v>
      </c>
      <c r="I20" s="16">
        <v>0</v>
      </c>
      <c r="J20" s="16">
        <v>1</v>
      </c>
      <c r="K20" s="16">
        <v>0</v>
      </c>
      <c r="L20" s="16">
        <v>2</v>
      </c>
      <c r="M20" s="16">
        <v>0</v>
      </c>
      <c r="N20" s="34">
        <f t="shared" si="0"/>
        <v>7</v>
      </c>
    </row>
    <row r="21" spans="1:14" ht="15.75">
      <c r="A21" s="35" t="s">
        <v>22</v>
      </c>
      <c r="B21" s="9">
        <v>1</v>
      </c>
      <c r="C21" s="9">
        <v>1</v>
      </c>
      <c r="D21" s="9">
        <v>0</v>
      </c>
      <c r="E21" s="9">
        <v>0</v>
      </c>
      <c r="F21" s="9">
        <v>0</v>
      </c>
      <c r="G21" s="9">
        <v>1</v>
      </c>
      <c r="H21" s="9">
        <v>1</v>
      </c>
      <c r="I21" s="9">
        <v>0</v>
      </c>
      <c r="J21" s="9">
        <v>1</v>
      </c>
      <c r="K21" s="9">
        <v>0</v>
      </c>
      <c r="L21" s="9">
        <v>2</v>
      </c>
      <c r="M21" s="9">
        <v>0</v>
      </c>
      <c r="N21" s="34">
        <f t="shared" si="0"/>
        <v>7</v>
      </c>
    </row>
    <row r="22" spans="1:14" ht="15.75">
      <c r="A22" s="35" t="s">
        <v>23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34">
        <f t="shared" si="0"/>
        <v>0</v>
      </c>
    </row>
    <row r="23" spans="1:14" ht="31.5">
      <c r="A23" s="32" t="s">
        <v>24</v>
      </c>
      <c r="B23" s="16">
        <v>3</v>
      </c>
      <c r="C23" s="16">
        <v>2</v>
      </c>
      <c r="D23" s="16">
        <v>1</v>
      </c>
      <c r="E23" s="16">
        <v>3</v>
      </c>
      <c r="F23" s="16">
        <v>2</v>
      </c>
      <c r="G23" s="16">
        <v>5</v>
      </c>
      <c r="H23" s="16">
        <v>3</v>
      </c>
      <c r="I23" s="16">
        <v>4</v>
      </c>
      <c r="J23" s="16">
        <v>0</v>
      </c>
      <c r="K23" s="16">
        <v>3</v>
      </c>
      <c r="L23" s="16">
        <v>2</v>
      </c>
      <c r="M23" s="16">
        <v>0</v>
      </c>
      <c r="N23" s="34">
        <f t="shared" si="0"/>
        <v>28</v>
      </c>
    </row>
    <row r="24" spans="1:14" ht="15.75">
      <c r="A24" s="32" t="s">
        <v>25</v>
      </c>
      <c r="B24" s="16">
        <v>0</v>
      </c>
      <c r="C24" s="16">
        <v>2</v>
      </c>
      <c r="D24" s="16">
        <v>1</v>
      </c>
      <c r="E24" s="16">
        <v>2</v>
      </c>
      <c r="F24" s="16">
        <v>3</v>
      </c>
      <c r="G24" s="16">
        <v>2</v>
      </c>
      <c r="H24" s="16">
        <v>1</v>
      </c>
      <c r="I24" s="16">
        <v>4</v>
      </c>
      <c r="J24" s="16">
        <v>1</v>
      </c>
      <c r="K24" s="16">
        <v>2</v>
      </c>
      <c r="L24" s="16">
        <v>1</v>
      </c>
      <c r="M24" s="16">
        <v>3</v>
      </c>
      <c r="N24" s="34">
        <f t="shared" si="0"/>
        <v>22</v>
      </c>
    </row>
    <row r="25" spans="1:14" ht="15.75">
      <c r="A25" s="35" t="s">
        <v>26</v>
      </c>
      <c r="B25" s="9">
        <v>0</v>
      </c>
      <c r="C25" s="9">
        <v>2</v>
      </c>
      <c r="D25" s="9">
        <v>1</v>
      </c>
      <c r="E25" s="9">
        <v>2</v>
      </c>
      <c r="F25" s="9">
        <v>2</v>
      </c>
      <c r="G25" s="9">
        <v>2</v>
      </c>
      <c r="H25" s="9">
        <v>1</v>
      </c>
      <c r="I25" s="9">
        <v>4</v>
      </c>
      <c r="J25" s="9">
        <v>1</v>
      </c>
      <c r="K25" s="9">
        <v>2</v>
      </c>
      <c r="L25" s="9">
        <v>1</v>
      </c>
      <c r="M25" s="9">
        <v>3</v>
      </c>
      <c r="N25" s="34">
        <f t="shared" si="0"/>
        <v>21</v>
      </c>
    </row>
    <row r="26" spans="1:14" ht="15.75">
      <c r="A26" s="35" t="s">
        <v>27</v>
      </c>
      <c r="B26" s="9">
        <v>0</v>
      </c>
      <c r="C26" s="9">
        <v>0</v>
      </c>
      <c r="D26" s="9">
        <v>0</v>
      </c>
      <c r="E26" s="9">
        <v>0</v>
      </c>
      <c r="F26" s="9">
        <v>1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34">
        <f t="shared" si="0"/>
        <v>1</v>
      </c>
    </row>
    <row r="27" spans="1:14" ht="31.5">
      <c r="A27" s="32" t="s">
        <v>28</v>
      </c>
      <c r="B27" s="16">
        <v>3</v>
      </c>
      <c r="C27" s="16">
        <v>2</v>
      </c>
      <c r="D27" s="16">
        <v>6</v>
      </c>
      <c r="E27" s="16">
        <v>7</v>
      </c>
      <c r="F27" s="16">
        <v>2</v>
      </c>
      <c r="G27" s="16">
        <v>3</v>
      </c>
      <c r="H27" s="16">
        <v>3</v>
      </c>
      <c r="I27" s="16">
        <v>3</v>
      </c>
      <c r="J27" s="16">
        <v>4</v>
      </c>
      <c r="K27" s="16">
        <v>7</v>
      </c>
      <c r="L27" s="16">
        <v>8</v>
      </c>
      <c r="M27" s="16">
        <v>6</v>
      </c>
      <c r="N27" s="34">
        <f t="shared" si="0"/>
        <v>54</v>
      </c>
    </row>
    <row r="28" spans="1:14" ht="31.5">
      <c r="A28" s="32" t="s">
        <v>29</v>
      </c>
      <c r="B28" s="16">
        <v>3</v>
      </c>
      <c r="C28" s="16">
        <v>5</v>
      </c>
      <c r="D28" s="16">
        <v>3</v>
      </c>
      <c r="E28" s="16">
        <v>5</v>
      </c>
      <c r="F28" s="16">
        <v>1</v>
      </c>
      <c r="G28" s="16">
        <v>7</v>
      </c>
      <c r="H28" s="16">
        <v>7</v>
      </c>
      <c r="I28" s="16">
        <v>3</v>
      </c>
      <c r="J28" s="16">
        <v>1</v>
      </c>
      <c r="K28" s="16">
        <v>4</v>
      </c>
      <c r="L28" s="16">
        <v>2</v>
      </c>
      <c r="M28" s="16">
        <v>1</v>
      </c>
      <c r="N28" s="34">
        <f t="shared" si="0"/>
        <v>42</v>
      </c>
    </row>
    <row r="29" spans="1:14" ht="15.75">
      <c r="A29" s="35" t="s">
        <v>30</v>
      </c>
      <c r="B29" s="9">
        <v>3</v>
      </c>
      <c r="C29" s="9">
        <v>3</v>
      </c>
      <c r="D29" s="9">
        <v>3</v>
      </c>
      <c r="E29" s="9">
        <v>5</v>
      </c>
      <c r="F29" s="9">
        <v>0</v>
      </c>
      <c r="G29" s="9">
        <v>5</v>
      </c>
      <c r="H29" s="9">
        <v>5</v>
      </c>
      <c r="I29" s="9">
        <v>1</v>
      </c>
      <c r="J29" s="9">
        <v>1</v>
      </c>
      <c r="K29" s="9">
        <v>4</v>
      </c>
      <c r="L29" s="9">
        <v>2</v>
      </c>
      <c r="M29" s="9">
        <v>1</v>
      </c>
      <c r="N29" s="34">
        <f t="shared" si="0"/>
        <v>33</v>
      </c>
    </row>
    <row r="30" spans="1:14" ht="15.75">
      <c r="A30" s="35" t="s">
        <v>31</v>
      </c>
      <c r="B30" s="9">
        <v>0</v>
      </c>
      <c r="C30" s="9">
        <v>1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1</v>
      </c>
      <c r="J30" s="9">
        <v>0</v>
      </c>
      <c r="K30" s="9">
        <v>0</v>
      </c>
      <c r="L30" s="9">
        <v>0</v>
      </c>
      <c r="M30" s="9">
        <v>0</v>
      </c>
      <c r="N30" s="34">
        <f t="shared" si="0"/>
        <v>2</v>
      </c>
    </row>
    <row r="31" spans="1:14" ht="15.75">
      <c r="A31" s="35" t="s">
        <v>32</v>
      </c>
      <c r="B31" s="9">
        <v>0</v>
      </c>
      <c r="C31" s="9">
        <v>1</v>
      </c>
      <c r="D31" s="9">
        <v>0</v>
      </c>
      <c r="E31" s="9">
        <v>0</v>
      </c>
      <c r="F31" s="9">
        <v>1</v>
      </c>
      <c r="G31" s="9">
        <v>2</v>
      </c>
      <c r="H31" s="9">
        <v>1</v>
      </c>
      <c r="I31" s="9">
        <v>1</v>
      </c>
      <c r="J31" s="9">
        <v>0</v>
      </c>
      <c r="K31" s="9">
        <v>0</v>
      </c>
      <c r="L31" s="9">
        <v>0</v>
      </c>
      <c r="M31" s="9">
        <v>0</v>
      </c>
      <c r="N31" s="34">
        <f t="shared" si="0"/>
        <v>6</v>
      </c>
    </row>
    <row r="32" spans="1:14" ht="30">
      <c r="A32" s="35" t="s">
        <v>33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1</v>
      </c>
      <c r="I32" s="9">
        <v>0</v>
      </c>
      <c r="J32" s="9">
        <v>0</v>
      </c>
      <c r="K32" s="9">
        <v>0</v>
      </c>
      <c r="L32" s="9">
        <v>1</v>
      </c>
      <c r="M32" s="9">
        <v>0</v>
      </c>
      <c r="N32" s="34">
        <f t="shared" si="0"/>
        <v>2</v>
      </c>
    </row>
    <row r="33" spans="1:14" ht="31.5">
      <c r="A33" s="32" t="s">
        <v>34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34">
        <f t="shared" si="0"/>
        <v>0</v>
      </c>
    </row>
    <row r="34" spans="1:14" ht="31.5">
      <c r="A34" s="32" t="s">
        <v>72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34">
        <f t="shared" si="0"/>
        <v>0</v>
      </c>
    </row>
    <row r="35" spans="1:14" ht="30">
      <c r="A35" s="35" t="s">
        <v>35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34">
        <f t="shared" si="0"/>
        <v>0</v>
      </c>
    </row>
    <row r="36" spans="1:14" ht="30">
      <c r="A36" s="35" t="s">
        <v>36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34">
        <f t="shared" si="0"/>
        <v>0</v>
      </c>
    </row>
    <row r="37" spans="1:14" ht="31.5">
      <c r="A37" s="32" t="s">
        <v>37</v>
      </c>
      <c r="B37" s="16">
        <v>341</v>
      </c>
      <c r="C37" s="16">
        <v>396</v>
      </c>
      <c r="D37" s="16">
        <v>446</v>
      </c>
      <c r="E37" s="16">
        <v>522</v>
      </c>
      <c r="F37" s="16">
        <v>496</v>
      </c>
      <c r="G37" s="16">
        <v>613</v>
      </c>
      <c r="H37" s="16">
        <v>1665</v>
      </c>
      <c r="I37" s="16">
        <v>804</v>
      </c>
      <c r="J37" s="16">
        <v>518</v>
      </c>
      <c r="K37" s="16">
        <v>816</v>
      </c>
      <c r="L37" s="16">
        <v>585</v>
      </c>
      <c r="M37" s="16">
        <v>327</v>
      </c>
      <c r="N37" s="34">
        <f t="shared" si="0"/>
        <v>7529</v>
      </c>
    </row>
    <row r="38" spans="1:14" ht="15.75">
      <c r="A38" s="32" t="s">
        <v>38</v>
      </c>
      <c r="B38" s="16">
        <v>225</v>
      </c>
      <c r="C38" s="16">
        <v>214</v>
      </c>
      <c r="D38" s="16">
        <v>360</v>
      </c>
      <c r="E38" s="16">
        <v>287</v>
      </c>
      <c r="F38" s="16">
        <v>274</v>
      </c>
      <c r="G38" s="16">
        <v>442</v>
      </c>
      <c r="H38" s="16">
        <v>463</v>
      </c>
      <c r="I38" s="16">
        <v>304</v>
      </c>
      <c r="J38" s="16">
        <v>432</v>
      </c>
      <c r="K38" s="16">
        <v>411</v>
      </c>
      <c r="L38" s="16">
        <v>310</v>
      </c>
      <c r="M38" s="16">
        <v>206</v>
      </c>
      <c r="N38" s="34">
        <f t="shared" si="0"/>
        <v>3928</v>
      </c>
    </row>
    <row r="39" spans="1:14" ht="15.75">
      <c r="A39" s="32" t="s">
        <v>39</v>
      </c>
      <c r="B39" s="16">
        <v>46</v>
      </c>
      <c r="C39" s="16">
        <v>61</v>
      </c>
      <c r="D39" s="16">
        <v>60</v>
      </c>
      <c r="E39" s="16">
        <v>52</v>
      </c>
      <c r="F39" s="16">
        <v>46</v>
      </c>
      <c r="G39" s="16">
        <v>44</v>
      </c>
      <c r="H39" s="16">
        <v>32</v>
      </c>
      <c r="I39" s="16">
        <v>38</v>
      </c>
      <c r="J39" s="16">
        <v>40</v>
      </c>
      <c r="K39" s="16">
        <v>59</v>
      </c>
      <c r="L39" s="16">
        <v>52</v>
      </c>
      <c r="M39" s="16">
        <v>32</v>
      </c>
      <c r="N39" s="34">
        <f t="shared" si="0"/>
        <v>562</v>
      </c>
    </row>
    <row r="40" spans="1:14" ht="15.75">
      <c r="A40" s="32" t="s">
        <v>40</v>
      </c>
      <c r="B40" s="16">
        <v>2</v>
      </c>
      <c r="C40" s="16">
        <v>0</v>
      </c>
      <c r="D40" s="16">
        <v>0</v>
      </c>
      <c r="E40" s="16">
        <v>1</v>
      </c>
      <c r="F40" s="16">
        <v>2</v>
      </c>
      <c r="G40" s="16">
        <v>3</v>
      </c>
      <c r="H40" s="16">
        <v>0</v>
      </c>
      <c r="I40" s="16">
        <v>1</v>
      </c>
      <c r="J40" s="16">
        <v>4</v>
      </c>
      <c r="K40" s="16">
        <v>1</v>
      </c>
      <c r="L40" s="16">
        <v>1</v>
      </c>
      <c r="M40" s="16">
        <v>1</v>
      </c>
      <c r="N40" s="33">
        <f t="shared" si="0"/>
        <v>16</v>
      </c>
    </row>
    <row r="41" spans="1:14" ht="15.75">
      <c r="A41" s="32" t="s">
        <v>41</v>
      </c>
      <c r="B41" s="16">
        <v>2</v>
      </c>
      <c r="C41" s="16">
        <v>5</v>
      </c>
      <c r="D41" s="16">
        <v>3</v>
      </c>
      <c r="E41" s="16">
        <v>2</v>
      </c>
      <c r="F41" s="16">
        <v>4</v>
      </c>
      <c r="G41" s="16">
        <v>2</v>
      </c>
      <c r="H41" s="16">
        <v>5</v>
      </c>
      <c r="I41" s="16">
        <v>4</v>
      </c>
      <c r="J41" s="16">
        <v>4</v>
      </c>
      <c r="K41" s="16">
        <v>3</v>
      </c>
      <c r="L41" s="16">
        <v>3</v>
      </c>
      <c r="M41" s="16">
        <v>2</v>
      </c>
      <c r="N41" s="33">
        <f t="shared" si="0"/>
        <v>39</v>
      </c>
    </row>
    <row r="42" spans="1:14" ht="15.75">
      <c r="A42" s="32" t="s">
        <v>42</v>
      </c>
      <c r="B42" s="16">
        <v>2</v>
      </c>
      <c r="C42" s="16">
        <v>5</v>
      </c>
      <c r="D42" s="16">
        <v>3</v>
      </c>
      <c r="E42" s="16">
        <v>1</v>
      </c>
      <c r="F42" s="16">
        <v>1</v>
      </c>
      <c r="G42" s="16">
        <v>2</v>
      </c>
      <c r="H42" s="16">
        <v>5</v>
      </c>
      <c r="I42" s="16">
        <v>4</v>
      </c>
      <c r="J42" s="16">
        <v>4</v>
      </c>
      <c r="K42" s="16">
        <v>3</v>
      </c>
      <c r="L42" s="16">
        <v>3</v>
      </c>
      <c r="M42" s="16">
        <v>2</v>
      </c>
      <c r="N42" s="33">
        <f t="shared" si="0"/>
        <v>35</v>
      </c>
    </row>
    <row r="43" spans="1:14" ht="15.75">
      <c r="A43" s="32" t="s">
        <v>43</v>
      </c>
      <c r="B43" s="16">
        <v>1</v>
      </c>
      <c r="C43" s="16">
        <v>0</v>
      </c>
      <c r="D43" s="16">
        <v>3</v>
      </c>
      <c r="E43" s="16">
        <v>1</v>
      </c>
      <c r="F43" s="16">
        <v>0</v>
      </c>
      <c r="G43" s="16">
        <v>0</v>
      </c>
      <c r="H43" s="16">
        <v>0</v>
      </c>
      <c r="I43" s="16">
        <v>0</v>
      </c>
      <c r="J43" s="16">
        <v>1</v>
      </c>
      <c r="K43" s="16">
        <v>0</v>
      </c>
      <c r="L43" s="16">
        <v>0</v>
      </c>
      <c r="M43" s="16">
        <v>0</v>
      </c>
      <c r="N43" s="33">
        <f t="shared" si="0"/>
        <v>6</v>
      </c>
    </row>
    <row r="44" spans="1:14" ht="15.75">
      <c r="A44" s="32" t="s">
        <v>44</v>
      </c>
      <c r="B44" s="16">
        <v>30</v>
      </c>
      <c r="C44" s="16">
        <v>28</v>
      </c>
      <c r="D44" s="16">
        <v>36</v>
      </c>
      <c r="E44" s="16">
        <v>46</v>
      </c>
      <c r="F44" s="16">
        <v>31</v>
      </c>
      <c r="G44" s="16">
        <v>64</v>
      </c>
      <c r="H44" s="16">
        <v>27</v>
      </c>
      <c r="I44" s="16">
        <v>38</v>
      </c>
      <c r="J44" s="16">
        <v>44</v>
      </c>
      <c r="K44" s="16">
        <v>48</v>
      </c>
      <c r="L44" s="16">
        <v>34</v>
      </c>
      <c r="M44" s="16">
        <v>53</v>
      </c>
      <c r="N44" s="33">
        <f t="shared" si="0"/>
        <v>479</v>
      </c>
    </row>
    <row r="45" spans="1:14" ht="15.75">
      <c r="A45" s="35" t="s">
        <v>45</v>
      </c>
      <c r="B45" s="9">
        <v>26</v>
      </c>
      <c r="C45" s="9">
        <v>28</v>
      </c>
      <c r="D45" s="9">
        <v>33</v>
      </c>
      <c r="E45" s="9">
        <v>39</v>
      </c>
      <c r="F45" s="9">
        <v>28</v>
      </c>
      <c r="G45" s="9">
        <v>63</v>
      </c>
      <c r="H45" s="9">
        <v>24</v>
      </c>
      <c r="I45" s="9">
        <v>33</v>
      </c>
      <c r="J45" s="9">
        <v>42</v>
      </c>
      <c r="K45" s="9">
        <v>45</v>
      </c>
      <c r="L45" s="9">
        <v>33</v>
      </c>
      <c r="M45" s="9">
        <v>53</v>
      </c>
      <c r="N45" s="33">
        <f t="shared" si="0"/>
        <v>447</v>
      </c>
    </row>
    <row r="46" spans="1:14" ht="30">
      <c r="A46" s="35" t="s">
        <v>46</v>
      </c>
      <c r="B46" s="9">
        <v>4</v>
      </c>
      <c r="C46" s="9">
        <v>0</v>
      </c>
      <c r="D46" s="9">
        <v>3</v>
      </c>
      <c r="E46" s="9">
        <v>7</v>
      </c>
      <c r="F46" s="9">
        <v>3</v>
      </c>
      <c r="G46" s="9">
        <v>1</v>
      </c>
      <c r="H46" s="9">
        <v>3</v>
      </c>
      <c r="I46" s="9">
        <v>5</v>
      </c>
      <c r="J46" s="9">
        <v>2</v>
      </c>
      <c r="K46" s="9">
        <v>3</v>
      </c>
      <c r="L46" s="9">
        <v>1</v>
      </c>
      <c r="M46" s="9">
        <v>0</v>
      </c>
      <c r="N46" s="33">
        <f t="shared" si="0"/>
        <v>32</v>
      </c>
    </row>
    <row r="47" spans="1:14" ht="15.75">
      <c r="A47" s="35" t="s">
        <v>47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33">
        <f t="shared" si="0"/>
        <v>0</v>
      </c>
    </row>
    <row r="48" spans="1:14" ht="15.75">
      <c r="A48" s="32" t="s">
        <v>48</v>
      </c>
      <c r="B48" s="16">
        <v>9</v>
      </c>
      <c r="C48" s="16">
        <v>2</v>
      </c>
      <c r="D48" s="16">
        <v>0</v>
      </c>
      <c r="E48" s="16">
        <v>0</v>
      </c>
      <c r="F48" s="16">
        <v>1</v>
      </c>
      <c r="G48" s="16">
        <v>0</v>
      </c>
      <c r="H48" s="16">
        <v>3</v>
      </c>
      <c r="I48" s="16">
        <v>3</v>
      </c>
      <c r="J48" s="16">
        <v>4</v>
      </c>
      <c r="K48" s="16">
        <v>2</v>
      </c>
      <c r="L48" s="16">
        <v>2</v>
      </c>
      <c r="M48" s="16">
        <v>2</v>
      </c>
      <c r="N48" s="33">
        <f t="shared" si="0"/>
        <v>28</v>
      </c>
    </row>
    <row r="49" spans="1:14" ht="15.75">
      <c r="A49" s="35" t="s">
        <v>49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1</v>
      </c>
      <c r="L49" s="9">
        <v>0</v>
      </c>
      <c r="M49" s="9">
        <v>0</v>
      </c>
      <c r="N49" s="33">
        <f t="shared" si="0"/>
        <v>1</v>
      </c>
    </row>
    <row r="50" spans="1:14" ht="15.75">
      <c r="A50" s="35" t="s">
        <v>50</v>
      </c>
      <c r="B50" s="9">
        <v>9</v>
      </c>
      <c r="C50" s="9">
        <v>2</v>
      </c>
      <c r="D50" s="9">
        <v>0</v>
      </c>
      <c r="E50" s="9">
        <v>0</v>
      </c>
      <c r="F50" s="9">
        <v>1</v>
      </c>
      <c r="G50" s="9">
        <v>0</v>
      </c>
      <c r="H50" s="9">
        <v>3</v>
      </c>
      <c r="I50" s="9">
        <v>3</v>
      </c>
      <c r="J50" s="9">
        <v>4</v>
      </c>
      <c r="K50" s="9">
        <v>1</v>
      </c>
      <c r="L50" s="9">
        <v>2</v>
      </c>
      <c r="M50" s="9">
        <v>2</v>
      </c>
      <c r="N50" s="34">
        <f t="shared" si="0"/>
        <v>27</v>
      </c>
    </row>
    <row r="51" spans="1:14" ht="15.75">
      <c r="A51" s="32" t="s">
        <v>51</v>
      </c>
      <c r="B51" s="16">
        <v>1</v>
      </c>
      <c r="C51" s="16">
        <v>0</v>
      </c>
      <c r="D51" s="16">
        <v>0</v>
      </c>
      <c r="E51" s="16">
        <v>1</v>
      </c>
      <c r="F51" s="16">
        <v>1</v>
      </c>
      <c r="G51" s="16">
        <v>0</v>
      </c>
      <c r="H51" s="16">
        <v>3</v>
      </c>
      <c r="I51" s="16">
        <v>1</v>
      </c>
      <c r="J51" s="16">
        <v>0</v>
      </c>
      <c r="K51" s="16">
        <v>4</v>
      </c>
      <c r="L51" s="16">
        <v>2</v>
      </c>
      <c r="M51" s="16">
        <v>0</v>
      </c>
      <c r="N51" s="34">
        <f>SUM(B51:M51)</f>
        <v>13</v>
      </c>
    </row>
    <row r="52" spans="1:14" ht="15.75">
      <c r="A52" s="32" t="s">
        <v>52</v>
      </c>
      <c r="B52" s="16">
        <v>22</v>
      </c>
      <c r="C52" s="16">
        <v>14</v>
      </c>
      <c r="D52" s="16">
        <v>12</v>
      </c>
      <c r="E52" s="16">
        <v>14</v>
      </c>
      <c r="F52" s="16">
        <v>17</v>
      </c>
      <c r="G52" s="16">
        <v>19</v>
      </c>
      <c r="H52" s="16">
        <v>32</v>
      </c>
      <c r="I52" s="16">
        <v>30</v>
      </c>
      <c r="J52" s="16">
        <v>12</v>
      </c>
      <c r="K52" s="16">
        <v>12</v>
      </c>
      <c r="L52" s="16">
        <v>16</v>
      </c>
      <c r="M52" s="16">
        <v>35</v>
      </c>
      <c r="N52" s="33">
        <f t="shared" si="0"/>
        <v>235</v>
      </c>
    </row>
    <row r="53" spans="1:14" ht="31.5">
      <c r="A53" s="32" t="s">
        <v>53</v>
      </c>
      <c r="B53" s="16">
        <v>0</v>
      </c>
      <c r="C53" s="16">
        <v>2</v>
      </c>
      <c r="D53" s="16">
        <v>1</v>
      </c>
      <c r="E53" s="16">
        <v>0</v>
      </c>
      <c r="F53" s="16">
        <v>1</v>
      </c>
      <c r="G53" s="16">
        <v>0</v>
      </c>
      <c r="H53" s="16">
        <v>0</v>
      </c>
      <c r="I53" s="16">
        <v>0</v>
      </c>
      <c r="J53" s="16">
        <v>1</v>
      </c>
      <c r="K53" s="16">
        <v>0</v>
      </c>
      <c r="L53" s="16">
        <v>1</v>
      </c>
      <c r="M53" s="16">
        <v>0</v>
      </c>
      <c r="N53" s="36">
        <f>M53</f>
        <v>0</v>
      </c>
    </row>
    <row r="54" spans="1:14" ht="31.5">
      <c r="A54" s="37" t="s">
        <v>54</v>
      </c>
      <c r="B54" s="16">
        <v>335</v>
      </c>
      <c r="C54" s="16">
        <v>351</v>
      </c>
      <c r="D54" s="16">
        <v>367</v>
      </c>
      <c r="E54" s="16">
        <v>384</v>
      </c>
      <c r="F54" s="16">
        <v>426</v>
      </c>
      <c r="G54" s="16">
        <v>541</v>
      </c>
      <c r="H54" s="16">
        <v>565</v>
      </c>
      <c r="I54" s="16">
        <v>602</v>
      </c>
      <c r="J54" s="16">
        <v>624</v>
      </c>
      <c r="K54" s="16">
        <v>666</v>
      </c>
      <c r="L54" s="16">
        <v>685</v>
      </c>
      <c r="M54" s="16">
        <v>720</v>
      </c>
      <c r="N54" s="36">
        <f>M54</f>
        <v>720</v>
      </c>
    </row>
    <row r="55" spans="1:14" ht="15.75">
      <c r="A55" s="37" t="s">
        <v>55</v>
      </c>
      <c r="B55" s="16">
        <f>'[1]JDO. PENAL'!H58</f>
        <v>63</v>
      </c>
      <c r="C55" s="16">
        <f>'[2]JDO. PENAL'!H58</f>
        <v>67</v>
      </c>
      <c r="D55" s="16">
        <f>'[3]JDO. PENAL'!H58</f>
        <v>145</v>
      </c>
      <c r="E55" s="16">
        <f>'[4]JDO. PENAL'!H58</f>
        <v>170</v>
      </c>
      <c r="F55" s="16">
        <f>'[5]JDO. PENAL'!H58</f>
        <v>172</v>
      </c>
      <c r="G55" s="16">
        <f>'[6]JDO. PENAL'!G58</f>
        <v>235</v>
      </c>
      <c r="H55" s="16">
        <f>'[7]JDO. PENAL'!G58</f>
        <v>130</v>
      </c>
      <c r="I55" s="16">
        <f>'[8]JDO. PENAL'!G58</f>
        <v>155</v>
      </c>
      <c r="J55" s="16">
        <f>'[9]JDO. PENAL'!G58</f>
        <v>193</v>
      </c>
      <c r="K55" s="16">
        <f>'[10]JDO. PENAL'!G58</f>
        <v>241</v>
      </c>
      <c r="L55" s="16">
        <f>'[11]JDO. PENAL'!G58</f>
        <v>247</v>
      </c>
      <c r="M55" s="16">
        <v>361</v>
      </c>
      <c r="N55" s="38">
        <f t="shared" si="0"/>
        <v>2179</v>
      </c>
    </row>
    <row r="56" spans="1:14" ht="16.5" thickBot="1">
      <c r="A56" s="39" t="s">
        <v>56</v>
      </c>
      <c r="B56" s="46">
        <f>'[1]JDO. PENAL'!H59</f>
        <v>6</v>
      </c>
      <c r="C56" s="46">
        <f>'[2]JDO. PENAL'!H59</f>
        <v>9</v>
      </c>
      <c r="D56" s="46">
        <f>'[3]JDO. PENAL'!H59</f>
        <v>10</v>
      </c>
      <c r="E56" s="46">
        <f>'[4]JDO. PENAL'!H59</f>
        <v>14</v>
      </c>
      <c r="F56" s="46">
        <f>'[5]JDO. PENAL'!H59</f>
        <v>9</v>
      </c>
      <c r="G56" s="46">
        <f>'[6]JDO. PENAL'!G59</f>
        <v>9</v>
      </c>
      <c r="H56" s="46">
        <f>'[7]JDO. PENAL'!G59</f>
        <v>4</v>
      </c>
      <c r="I56" s="46">
        <f>'[8]JDO. PENAL'!G59</f>
        <v>6</v>
      </c>
      <c r="J56" s="46">
        <f>'[9]JDO. PENAL'!G59</f>
        <v>10</v>
      </c>
      <c r="K56" s="46">
        <f>'[10]JDO. PENAL'!G59</f>
        <v>10</v>
      </c>
      <c r="L56" s="46">
        <f>'[11]JDO. PENAL'!G59</f>
        <v>7</v>
      </c>
      <c r="M56" s="46">
        <v>7</v>
      </c>
      <c r="N56" s="40">
        <f t="shared" si="0"/>
        <v>101</v>
      </c>
    </row>
    <row r="57" spans="1:14" ht="14.25" customHeight="1"/>
    <row r="58" spans="1:14" ht="12.75" customHeight="1">
      <c r="A58" s="52" t="s">
        <v>57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</row>
    <row r="59" spans="1:14"/>
    <row r="60" spans="1:14"/>
  </sheetData>
  <sheetProtection formatCells="0" formatColumns="0" formatRows="0" insertHyperlinks="0" sort="0" autoFilter="0" pivotTables="0"/>
  <mergeCells count="3">
    <mergeCell ref="A1:N1"/>
    <mergeCell ref="A2:N2"/>
    <mergeCell ref="A58:N58"/>
  </mergeCells>
  <printOptions horizontalCentered="1"/>
  <pageMargins left="1.1417322834645669" right="0.74803149606299213" top="0.78740157480314965" bottom="0.39370078740157483" header="0" footer="0"/>
  <pageSetup scale="75" orientation="landscape" horizontalDpi="240" verticalDpi="144" r:id="rId1"/>
  <headerFooter alignWithMargins="0">
    <oddHeader>&amp;C&amp;"Arial,Negrita"&amp;12CONCENTRADO 
AÑO 2013
CONTRALORIA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</sheetPr>
  <dimension ref="A1:P60"/>
  <sheetViews>
    <sheetView zoomScale="97" zoomScaleNormal="97" zoomScalePageLayoutView="120" workbookViewId="0">
      <selection activeCell="F7" sqref="F7"/>
    </sheetView>
  </sheetViews>
  <sheetFormatPr baseColWidth="10" defaultColWidth="0" defaultRowHeight="12.75" zeroHeight="1"/>
  <cols>
    <col min="1" max="1" width="37" style="6" customWidth="1"/>
    <col min="2" max="13" width="10.140625" style="1" customWidth="1"/>
    <col min="14" max="14" width="10.7109375" style="1" customWidth="1"/>
    <col min="15" max="15" width="2.7109375" style="1" customWidth="1"/>
    <col min="16" max="16" width="0" style="1" hidden="1" customWidth="1"/>
    <col min="17" max="16384" width="11.42578125" style="1" hidden="1"/>
  </cols>
  <sheetData>
    <row r="1" spans="1:15" ht="24" customHeight="1">
      <c r="A1" s="49" t="s">
        <v>78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5" ht="24" customHeight="1" thickBot="1">
      <c r="A2" s="50" t="s">
        <v>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5" s="2" customFormat="1" ht="24" customHeight="1">
      <c r="A3" s="18" t="s">
        <v>58</v>
      </c>
      <c r="B3" s="30" t="s">
        <v>59</v>
      </c>
      <c r="C3" s="30" t="s">
        <v>60</v>
      </c>
      <c r="D3" s="30" t="s">
        <v>61</v>
      </c>
      <c r="E3" s="30" t="s">
        <v>62</v>
      </c>
      <c r="F3" s="30" t="s">
        <v>63</v>
      </c>
      <c r="G3" s="30" t="s">
        <v>64</v>
      </c>
      <c r="H3" s="30" t="s">
        <v>65</v>
      </c>
      <c r="I3" s="30" t="s">
        <v>66</v>
      </c>
      <c r="J3" s="30" t="s">
        <v>67</v>
      </c>
      <c r="K3" s="30" t="s">
        <v>68</v>
      </c>
      <c r="L3" s="30" t="s">
        <v>69</v>
      </c>
      <c r="M3" s="30" t="s">
        <v>70</v>
      </c>
      <c r="N3" s="31" t="s">
        <v>71</v>
      </c>
      <c r="O3" s="12"/>
    </row>
    <row r="4" spans="1:15" ht="15.75">
      <c r="A4" s="37" t="s">
        <v>5</v>
      </c>
      <c r="B4" s="16">
        <v>12</v>
      </c>
      <c r="C4" s="16">
        <v>16</v>
      </c>
      <c r="D4" s="16">
        <v>17</v>
      </c>
      <c r="E4" s="16">
        <v>17</v>
      </c>
      <c r="F4" s="16">
        <v>124</v>
      </c>
      <c r="G4" s="16">
        <v>24</v>
      </c>
      <c r="H4" s="16">
        <v>38</v>
      </c>
      <c r="I4" s="16">
        <v>34</v>
      </c>
      <c r="J4" s="16">
        <v>34</v>
      </c>
      <c r="K4" s="16">
        <v>31</v>
      </c>
      <c r="L4" s="16">
        <v>21</v>
      </c>
      <c r="M4" s="16">
        <v>30</v>
      </c>
      <c r="N4" s="33">
        <f>SUM(B4:M4)</f>
        <v>398</v>
      </c>
    </row>
    <row r="5" spans="1:15" ht="31.5">
      <c r="A5" s="37" t="s">
        <v>6</v>
      </c>
      <c r="B5" s="16">
        <v>0</v>
      </c>
      <c r="C5" s="16">
        <v>8</v>
      </c>
      <c r="D5" s="16">
        <v>7</v>
      </c>
      <c r="E5" s="16">
        <v>6</v>
      </c>
      <c r="F5" s="16">
        <v>7</v>
      </c>
      <c r="G5" s="16">
        <v>14</v>
      </c>
      <c r="H5" s="16">
        <v>10</v>
      </c>
      <c r="I5" s="16">
        <v>14</v>
      </c>
      <c r="J5" s="16">
        <v>17</v>
      </c>
      <c r="K5" s="16">
        <v>10</v>
      </c>
      <c r="L5" s="16">
        <v>24</v>
      </c>
      <c r="M5" s="16">
        <v>7</v>
      </c>
      <c r="N5" s="34">
        <f t="shared" ref="N5:N56" si="0">SUM(B5:M5)</f>
        <v>124</v>
      </c>
    </row>
    <row r="6" spans="1:15" ht="31.5">
      <c r="A6" s="37" t="s">
        <v>7</v>
      </c>
      <c r="B6" s="16">
        <v>1</v>
      </c>
      <c r="C6" s="16">
        <v>1</v>
      </c>
      <c r="D6" s="16">
        <v>0</v>
      </c>
      <c r="E6" s="16">
        <v>0</v>
      </c>
      <c r="F6" s="16">
        <v>2</v>
      </c>
      <c r="G6" s="16">
        <v>3</v>
      </c>
      <c r="H6" s="16">
        <v>0</v>
      </c>
      <c r="I6" s="16">
        <v>4</v>
      </c>
      <c r="J6" s="16">
        <v>6</v>
      </c>
      <c r="K6" s="16">
        <v>4</v>
      </c>
      <c r="L6" s="16">
        <v>4</v>
      </c>
      <c r="M6" s="16">
        <v>1</v>
      </c>
      <c r="N6" s="33">
        <f t="shared" si="0"/>
        <v>26</v>
      </c>
    </row>
    <row r="7" spans="1:15" ht="31.5">
      <c r="A7" s="37" t="s">
        <v>8</v>
      </c>
      <c r="B7" s="16">
        <v>6</v>
      </c>
      <c r="C7" s="16">
        <v>2</v>
      </c>
      <c r="D7" s="16">
        <v>3</v>
      </c>
      <c r="E7" s="16">
        <v>7</v>
      </c>
      <c r="F7" s="16">
        <v>2</v>
      </c>
      <c r="G7" s="16">
        <v>4</v>
      </c>
      <c r="H7" s="16">
        <v>2</v>
      </c>
      <c r="I7" s="16">
        <v>2</v>
      </c>
      <c r="J7" s="16">
        <v>7</v>
      </c>
      <c r="K7" s="16">
        <v>10</v>
      </c>
      <c r="L7" s="16">
        <v>8</v>
      </c>
      <c r="M7" s="16">
        <v>9</v>
      </c>
      <c r="N7" s="33">
        <f t="shared" si="0"/>
        <v>62</v>
      </c>
    </row>
    <row r="8" spans="1:15" ht="31.5">
      <c r="A8" s="37" t="s">
        <v>9</v>
      </c>
      <c r="B8" s="16">
        <v>77</v>
      </c>
      <c r="C8" s="16">
        <v>83</v>
      </c>
      <c r="D8" s="16">
        <v>90</v>
      </c>
      <c r="E8" s="16">
        <v>97</v>
      </c>
      <c r="F8" s="16">
        <v>140</v>
      </c>
      <c r="G8" s="16">
        <v>158</v>
      </c>
      <c r="H8" s="16">
        <v>186</v>
      </c>
      <c r="I8" s="16">
        <v>212</v>
      </c>
      <c r="J8" s="16">
        <v>233</v>
      </c>
      <c r="K8" s="16">
        <v>4</v>
      </c>
      <c r="L8" s="16">
        <v>239</v>
      </c>
      <c r="M8" s="16">
        <v>245</v>
      </c>
      <c r="N8" s="34">
        <f>M8</f>
        <v>245</v>
      </c>
    </row>
    <row r="9" spans="1:15" ht="15.75">
      <c r="A9" s="37" t="s">
        <v>10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34">
        <f t="shared" si="0"/>
        <v>0</v>
      </c>
    </row>
    <row r="10" spans="1:15" ht="15.75">
      <c r="A10" s="37" t="s">
        <v>11</v>
      </c>
      <c r="B10" s="16">
        <v>1</v>
      </c>
      <c r="C10" s="16">
        <v>4</v>
      </c>
      <c r="D10" s="16">
        <v>1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3</v>
      </c>
      <c r="L10" s="16">
        <v>0</v>
      </c>
      <c r="M10" s="16">
        <v>0</v>
      </c>
      <c r="N10" s="34">
        <f t="shared" si="0"/>
        <v>9</v>
      </c>
    </row>
    <row r="11" spans="1:15" ht="15.75">
      <c r="A11" s="37" t="s">
        <v>12</v>
      </c>
      <c r="B11" s="16">
        <v>0</v>
      </c>
      <c r="C11" s="16">
        <v>0</v>
      </c>
      <c r="D11" s="16">
        <v>1</v>
      </c>
      <c r="E11" s="16">
        <v>0</v>
      </c>
      <c r="F11" s="16">
        <v>1</v>
      </c>
      <c r="G11" s="16">
        <v>0</v>
      </c>
      <c r="H11" s="16">
        <v>1</v>
      </c>
      <c r="I11" s="16">
        <v>1</v>
      </c>
      <c r="J11" s="16">
        <v>0</v>
      </c>
      <c r="K11" s="16">
        <v>0</v>
      </c>
      <c r="L11" s="16">
        <v>0</v>
      </c>
      <c r="M11" s="16">
        <v>0</v>
      </c>
      <c r="N11" s="34">
        <f t="shared" si="0"/>
        <v>4</v>
      </c>
    </row>
    <row r="12" spans="1:15" ht="15.75">
      <c r="A12" s="37" t="s">
        <v>13</v>
      </c>
      <c r="B12" s="16">
        <v>6</v>
      </c>
      <c r="C12" s="16">
        <v>0</v>
      </c>
      <c r="D12" s="16">
        <v>0</v>
      </c>
      <c r="E12" s="16">
        <v>6</v>
      </c>
      <c r="F12" s="16">
        <v>6</v>
      </c>
      <c r="G12" s="16">
        <v>7</v>
      </c>
      <c r="H12" s="16">
        <v>8</v>
      </c>
      <c r="I12" s="16">
        <v>10</v>
      </c>
      <c r="J12" s="16">
        <v>15</v>
      </c>
      <c r="K12" s="16">
        <v>13</v>
      </c>
      <c r="L12" s="16">
        <v>8</v>
      </c>
      <c r="M12" s="16">
        <v>7</v>
      </c>
      <c r="N12" s="34">
        <f t="shared" si="0"/>
        <v>86</v>
      </c>
    </row>
    <row r="13" spans="1:15" ht="15.75">
      <c r="A13" s="37" t="s">
        <v>14</v>
      </c>
      <c r="B13" s="16">
        <v>1</v>
      </c>
      <c r="C13" s="16">
        <v>0</v>
      </c>
      <c r="D13" s="16">
        <v>2</v>
      </c>
      <c r="E13" s="16">
        <v>1</v>
      </c>
      <c r="F13" s="16">
        <v>1</v>
      </c>
      <c r="G13" s="16">
        <v>0</v>
      </c>
      <c r="H13" s="16">
        <v>3</v>
      </c>
      <c r="I13" s="16">
        <v>2</v>
      </c>
      <c r="J13" s="16">
        <v>4</v>
      </c>
      <c r="K13" s="16">
        <v>4</v>
      </c>
      <c r="L13" s="16">
        <v>2</v>
      </c>
      <c r="M13" s="16">
        <v>3</v>
      </c>
      <c r="N13" s="34">
        <f t="shared" si="0"/>
        <v>23</v>
      </c>
    </row>
    <row r="14" spans="1:15" ht="15.75">
      <c r="A14" s="37" t="s">
        <v>15</v>
      </c>
      <c r="B14" s="16">
        <v>4</v>
      </c>
      <c r="C14" s="16">
        <v>4</v>
      </c>
      <c r="D14" s="16">
        <v>5</v>
      </c>
      <c r="E14" s="16">
        <v>3</v>
      </c>
      <c r="F14" s="16">
        <v>8</v>
      </c>
      <c r="G14" s="16">
        <v>4</v>
      </c>
      <c r="H14" s="16">
        <v>2</v>
      </c>
      <c r="I14" s="16">
        <v>6</v>
      </c>
      <c r="J14" s="16">
        <v>6</v>
      </c>
      <c r="K14" s="16">
        <v>6</v>
      </c>
      <c r="L14" s="16">
        <v>4</v>
      </c>
      <c r="M14" s="16">
        <v>3</v>
      </c>
      <c r="N14" s="34">
        <f t="shared" si="0"/>
        <v>55</v>
      </c>
    </row>
    <row r="15" spans="1:15" ht="15.75">
      <c r="A15" s="41" t="s">
        <v>16</v>
      </c>
      <c r="B15" s="9">
        <v>3</v>
      </c>
      <c r="C15" s="9">
        <v>2</v>
      </c>
      <c r="D15" s="9">
        <v>5</v>
      </c>
      <c r="E15" s="9">
        <v>1</v>
      </c>
      <c r="F15" s="9">
        <v>5</v>
      </c>
      <c r="G15" s="9">
        <v>3</v>
      </c>
      <c r="H15" s="9">
        <v>2</v>
      </c>
      <c r="I15" s="9">
        <v>6</v>
      </c>
      <c r="J15" s="9">
        <v>5</v>
      </c>
      <c r="K15" s="9">
        <v>4</v>
      </c>
      <c r="L15" s="9">
        <v>3</v>
      </c>
      <c r="M15" s="9">
        <v>3</v>
      </c>
      <c r="N15" s="34">
        <f t="shared" si="0"/>
        <v>42</v>
      </c>
    </row>
    <row r="16" spans="1:15" ht="15.75">
      <c r="A16" s="41" t="s">
        <v>17</v>
      </c>
      <c r="B16" s="9">
        <v>1</v>
      </c>
      <c r="C16" s="9">
        <v>2</v>
      </c>
      <c r="D16" s="9">
        <v>0</v>
      </c>
      <c r="E16" s="9">
        <v>2</v>
      </c>
      <c r="F16" s="9">
        <v>3</v>
      </c>
      <c r="G16" s="9">
        <v>1</v>
      </c>
      <c r="H16" s="9">
        <v>0</v>
      </c>
      <c r="I16" s="9">
        <v>0</v>
      </c>
      <c r="J16" s="9">
        <v>1</v>
      </c>
      <c r="K16" s="9">
        <v>1</v>
      </c>
      <c r="L16" s="9">
        <v>1</v>
      </c>
      <c r="M16" s="9">
        <v>0</v>
      </c>
      <c r="N16" s="34">
        <f t="shared" si="0"/>
        <v>12</v>
      </c>
    </row>
    <row r="17" spans="1:14" ht="15.75">
      <c r="A17" s="41" t="s">
        <v>18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1</v>
      </c>
      <c r="L17" s="9">
        <v>0</v>
      </c>
      <c r="M17" s="9">
        <v>0</v>
      </c>
      <c r="N17" s="34">
        <f t="shared" si="0"/>
        <v>1</v>
      </c>
    </row>
    <row r="18" spans="1:14" ht="31.5">
      <c r="A18" s="37" t="s">
        <v>19</v>
      </c>
      <c r="B18" s="16">
        <v>4</v>
      </c>
      <c r="C18" s="16">
        <v>4</v>
      </c>
      <c r="D18" s="16">
        <v>5</v>
      </c>
      <c r="E18" s="16">
        <v>3</v>
      </c>
      <c r="F18" s="16">
        <v>8</v>
      </c>
      <c r="G18" s="16">
        <v>4</v>
      </c>
      <c r="H18" s="16">
        <v>2</v>
      </c>
      <c r="I18" s="16">
        <v>6</v>
      </c>
      <c r="J18" s="16">
        <v>6</v>
      </c>
      <c r="K18" s="16">
        <v>6</v>
      </c>
      <c r="L18" s="16">
        <v>4</v>
      </c>
      <c r="M18" s="16">
        <v>3</v>
      </c>
      <c r="N18" s="34">
        <f t="shared" si="0"/>
        <v>55</v>
      </c>
    </row>
    <row r="19" spans="1:14" ht="31.5">
      <c r="A19" s="37" t="s">
        <v>20</v>
      </c>
      <c r="B19" s="16">
        <v>2</v>
      </c>
      <c r="C19" s="16">
        <v>1</v>
      </c>
      <c r="D19" s="16">
        <v>0</v>
      </c>
      <c r="E19" s="16">
        <v>0</v>
      </c>
      <c r="F19" s="16">
        <v>0</v>
      </c>
      <c r="G19" s="16">
        <v>0</v>
      </c>
      <c r="H19" s="16">
        <v>2</v>
      </c>
      <c r="I19" s="16">
        <v>0</v>
      </c>
      <c r="J19" s="16">
        <v>1</v>
      </c>
      <c r="K19" s="16">
        <v>1</v>
      </c>
      <c r="L19" s="16">
        <v>1</v>
      </c>
      <c r="M19" s="16">
        <v>2</v>
      </c>
      <c r="N19" s="34">
        <f t="shared" si="0"/>
        <v>10</v>
      </c>
    </row>
    <row r="20" spans="1:14" ht="15.75">
      <c r="A20" s="37" t="s">
        <v>21</v>
      </c>
      <c r="B20" s="16">
        <v>1</v>
      </c>
      <c r="C20" s="16">
        <v>0</v>
      </c>
      <c r="D20" s="16">
        <v>1</v>
      </c>
      <c r="E20" s="16">
        <v>1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1</v>
      </c>
      <c r="N20" s="34">
        <f t="shared" si="0"/>
        <v>4</v>
      </c>
    </row>
    <row r="21" spans="1:14" ht="15.75">
      <c r="A21" s="41" t="s">
        <v>22</v>
      </c>
      <c r="B21" s="9">
        <v>1</v>
      </c>
      <c r="C21" s="9">
        <v>0</v>
      </c>
      <c r="D21" s="9">
        <v>1</v>
      </c>
      <c r="E21" s="9">
        <v>1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1</v>
      </c>
      <c r="N21" s="34">
        <f t="shared" si="0"/>
        <v>4</v>
      </c>
    </row>
    <row r="22" spans="1:14" ht="15.75">
      <c r="A22" s="41" t="s">
        <v>23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34">
        <f t="shared" si="0"/>
        <v>0</v>
      </c>
    </row>
    <row r="23" spans="1:14" ht="31.5">
      <c r="A23" s="37" t="s">
        <v>24</v>
      </c>
      <c r="B23" s="16">
        <v>2</v>
      </c>
      <c r="C23" s="16">
        <v>0</v>
      </c>
      <c r="D23" s="16">
        <v>0</v>
      </c>
      <c r="E23" s="16">
        <v>1</v>
      </c>
      <c r="F23" s="16">
        <v>1</v>
      </c>
      <c r="G23" s="16">
        <v>4</v>
      </c>
      <c r="H23" s="16">
        <v>2</v>
      </c>
      <c r="I23" s="16">
        <v>1</v>
      </c>
      <c r="J23" s="16">
        <v>2</v>
      </c>
      <c r="K23" s="16">
        <v>1</v>
      </c>
      <c r="L23" s="16">
        <v>2</v>
      </c>
      <c r="M23" s="16">
        <v>2</v>
      </c>
      <c r="N23" s="34">
        <f t="shared" si="0"/>
        <v>18</v>
      </c>
    </row>
    <row r="24" spans="1:14" ht="15.75">
      <c r="A24" s="37" t="s">
        <v>25</v>
      </c>
      <c r="B24" s="16">
        <v>2</v>
      </c>
      <c r="C24" s="16">
        <v>0</v>
      </c>
      <c r="D24" s="16">
        <v>0</v>
      </c>
      <c r="E24" s="16">
        <v>1</v>
      </c>
      <c r="F24" s="16">
        <v>1</v>
      </c>
      <c r="G24" s="16">
        <v>4</v>
      </c>
      <c r="H24" s="16">
        <v>2</v>
      </c>
      <c r="I24" s="16">
        <v>2</v>
      </c>
      <c r="J24" s="16">
        <v>2</v>
      </c>
      <c r="K24" s="16">
        <v>1</v>
      </c>
      <c r="L24" s="16">
        <v>2</v>
      </c>
      <c r="M24" s="16">
        <v>2</v>
      </c>
      <c r="N24" s="34">
        <f t="shared" si="0"/>
        <v>19</v>
      </c>
    </row>
    <row r="25" spans="1:14" ht="15.75">
      <c r="A25" s="41" t="s">
        <v>26</v>
      </c>
      <c r="B25" s="9">
        <v>0</v>
      </c>
      <c r="C25" s="9">
        <v>0</v>
      </c>
      <c r="D25" s="9">
        <v>0</v>
      </c>
      <c r="E25" s="9">
        <v>1</v>
      </c>
      <c r="F25" s="9">
        <v>1</v>
      </c>
      <c r="G25" s="9">
        <v>4</v>
      </c>
      <c r="H25" s="9">
        <v>2</v>
      </c>
      <c r="I25" s="9">
        <v>1</v>
      </c>
      <c r="J25" s="9">
        <v>2</v>
      </c>
      <c r="K25" s="9">
        <v>1</v>
      </c>
      <c r="L25" s="9">
        <v>2</v>
      </c>
      <c r="M25" s="9">
        <v>1</v>
      </c>
      <c r="N25" s="34">
        <f t="shared" si="0"/>
        <v>15</v>
      </c>
    </row>
    <row r="26" spans="1:14" ht="15.75">
      <c r="A26" s="41" t="s">
        <v>27</v>
      </c>
      <c r="B26" s="9">
        <v>2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1</v>
      </c>
      <c r="J26" s="9">
        <v>0</v>
      </c>
      <c r="K26" s="9">
        <v>0</v>
      </c>
      <c r="L26" s="9">
        <v>0</v>
      </c>
      <c r="M26" s="9">
        <v>1</v>
      </c>
      <c r="N26" s="34">
        <f t="shared" si="0"/>
        <v>4</v>
      </c>
    </row>
    <row r="27" spans="1:14" ht="31.5">
      <c r="A27" s="37" t="s">
        <v>28</v>
      </c>
      <c r="B27" s="16">
        <v>0</v>
      </c>
      <c r="C27" s="16">
        <v>8</v>
      </c>
      <c r="D27" s="16">
        <v>5</v>
      </c>
      <c r="E27" s="16">
        <v>3</v>
      </c>
      <c r="F27" s="16">
        <v>9</v>
      </c>
      <c r="G27" s="16">
        <v>1</v>
      </c>
      <c r="H27" s="16">
        <v>2</v>
      </c>
      <c r="I27" s="16">
        <v>6</v>
      </c>
      <c r="J27" s="16">
        <v>13</v>
      </c>
      <c r="K27" s="16">
        <v>6</v>
      </c>
      <c r="L27" s="16">
        <v>15</v>
      </c>
      <c r="M27" s="16">
        <v>7</v>
      </c>
      <c r="N27" s="34">
        <f t="shared" si="0"/>
        <v>75</v>
      </c>
    </row>
    <row r="28" spans="1:14" ht="31.5">
      <c r="A28" s="37" t="s">
        <v>29</v>
      </c>
      <c r="B28" s="16">
        <v>7</v>
      </c>
      <c r="C28" s="16">
        <v>0</v>
      </c>
      <c r="D28" s="16">
        <v>1</v>
      </c>
      <c r="E28" s="16">
        <v>6</v>
      </c>
      <c r="F28" s="16">
        <v>4</v>
      </c>
      <c r="G28" s="16">
        <v>4</v>
      </c>
      <c r="H28" s="16">
        <v>12</v>
      </c>
      <c r="I28" s="16">
        <v>2</v>
      </c>
      <c r="J28" s="16">
        <v>4</v>
      </c>
      <c r="K28" s="16">
        <v>8</v>
      </c>
      <c r="L28" s="16">
        <v>10</v>
      </c>
      <c r="M28" s="16">
        <v>4</v>
      </c>
      <c r="N28" s="34">
        <f t="shared" si="0"/>
        <v>62</v>
      </c>
    </row>
    <row r="29" spans="1:14" ht="15.75">
      <c r="A29" s="41" t="s">
        <v>30</v>
      </c>
      <c r="B29" s="9">
        <v>4</v>
      </c>
      <c r="C29" s="9">
        <v>0</v>
      </c>
      <c r="D29" s="9">
        <v>0</v>
      </c>
      <c r="E29" s="9">
        <v>4</v>
      </c>
      <c r="F29" s="9">
        <v>3</v>
      </c>
      <c r="G29" s="9">
        <v>3</v>
      </c>
      <c r="H29" s="9">
        <v>10</v>
      </c>
      <c r="I29" s="9">
        <v>1</v>
      </c>
      <c r="J29" s="9">
        <v>4</v>
      </c>
      <c r="K29" s="9">
        <v>7</v>
      </c>
      <c r="L29" s="9">
        <v>9</v>
      </c>
      <c r="M29" s="9">
        <v>3</v>
      </c>
      <c r="N29" s="34">
        <f t="shared" si="0"/>
        <v>48</v>
      </c>
    </row>
    <row r="30" spans="1:14" ht="15.75">
      <c r="A30" s="41" t="s">
        <v>31</v>
      </c>
      <c r="B30" s="9">
        <v>1</v>
      </c>
      <c r="C30" s="9">
        <v>0</v>
      </c>
      <c r="D30" s="9">
        <v>0</v>
      </c>
      <c r="E30" s="9">
        <v>0</v>
      </c>
      <c r="F30" s="9">
        <v>1</v>
      </c>
      <c r="G30" s="9">
        <v>1</v>
      </c>
      <c r="H30" s="9">
        <v>1</v>
      </c>
      <c r="I30" s="9">
        <v>1</v>
      </c>
      <c r="J30" s="9">
        <v>0</v>
      </c>
      <c r="K30" s="9">
        <v>0</v>
      </c>
      <c r="L30" s="9">
        <v>0</v>
      </c>
      <c r="M30" s="9">
        <v>0</v>
      </c>
      <c r="N30" s="34">
        <f t="shared" si="0"/>
        <v>5</v>
      </c>
    </row>
    <row r="31" spans="1:14" ht="15.75">
      <c r="A31" s="41" t="s">
        <v>32</v>
      </c>
      <c r="B31" s="9">
        <v>2</v>
      </c>
      <c r="C31" s="9">
        <v>0</v>
      </c>
      <c r="D31" s="9">
        <v>1</v>
      </c>
      <c r="E31" s="9">
        <v>2</v>
      </c>
      <c r="F31" s="9">
        <v>0</v>
      </c>
      <c r="G31" s="9">
        <v>0</v>
      </c>
      <c r="H31" s="9">
        <v>1</v>
      </c>
      <c r="I31" s="9">
        <v>0</v>
      </c>
      <c r="J31" s="9">
        <v>0</v>
      </c>
      <c r="K31" s="9">
        <v>1</v>
      </c>
      <c r="L31" s="9">
        <v>0</v>
      </c>
      <c r="M31" s="9">
        <v>1</v>
      </c>
      <c r="N31" s="34">
        <f t="shared" si="0"/>
        <v>8</v>
      </c>
    </row>
    <row r="32" spans="1:14" ht="30">
      <c r="A32" s="41" t="s">
        <v>33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1</v>
      </c>
      <c r="M32" s="9">
        <v>0</v>
      </c>
      <c r="N32" s="34">
        <f t="shared" si="0"/>
        <v>1</v>
      </c>
    </row>
    <row r="33" spans="1:14" ht="31.5">
      <c r="A33" s="37" t="s">
        <v>34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34">
        <f t="shared" si="0"/>
        <v>0</v>
      </c>
    </row>
    <row r="34" spans="1:14" ht="31.5">
      <c r="A34" s="37" t="s">
        <v>72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34">
        <f t="shared" si="0"/>
        <v>0</v>
      </c>
    </row>
    <row r="35" spans="1:14" ht="30">
      <c r="A35" s="41" t="s">
        <v>35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34">
        <f t="shared" si="0"/>
        <v>0</v>
      </c>
    </row>
    <row r="36" spans="1:14" ht="30">
      <c r="A36" s="41" t="s">
        <v>36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34">
        <f t="shared" si="0"/>
        <v>0</v>
      </c>
    </row>
    <row r="37" spans="1:14" ht="31.5">
      <c r="A37" s="37" t="s">
        <v>37</v>
      </c>
      <c r="B37" s="16">
        <v>429</v>
      </c>
      <c r="C37" s="16">
        <v>351</v>
      </c>
      <c r="D37" s="16">
        <v>362</v>
      </c>
      <c r="E37" s="16">
        <v>414</v>
      </c>
      <c r="F37" s="16">
        <v>456</v>
      </c>
      <c r="G37" s="16">
        <v>406</v>
      </c>
      <c r="H37" s="16">
        <v>777</v>
      </c>
      <c r="I37" s="16">
        <v>856</v>
      </c>
      <c r="J37" s="16">
        <v>247</v>
      </c>
      <c r="K37" s="16">
        <v>642</v>
      </c>
      <c r="L37" s="16">
        <v>458</v>
      </c>
      <c r="M37" s="16">
        <v>813</v>
      </c>
      <c r="N37" s="34">
        <f t="shared" si="0"/>
        <v>6211</v>
      </c>
    </row>
    <row r="38" spans="1:14" ht="15.75">
      <c r="A38" s="37" t="s">
        <v>38</v>
      </c>
      <c r="B38" s="16">
        <v>226</v>
      </c>
      <c r="C38" s="16">
        <v>189</v>
      </c>
      <c r="D38" s="16">
        <v>187</v>
      </c>
      <c r="E38" s="16">
        <v>360</v>
      </c>
      <c r="F38" s="16">
        <v>528</v>
      </c>
      <c r="G38" s="16">
        <v>344</v>
      </c>
      <c r="H38" s="16">
        <v>128</v>
      </c>
      <c r="I38" s="16">
        <v>277</v>
      </c>
      <c r="J38" s="16">
        <v>224</v>
      </c>
      <c r="K38" s="16">
        <v>361</v>
      </c>
      <c r="L38" s="16">
        <v>285</v>
      </c>
      <c r="M38" s="16">
        <v>495</v>
      </c>
      <c r="N38" s="34">
        <f t="shared" si="0"/>
        <v>3604</v>
      </c>
    </row>
    <row r="39" spans="1:14" ht="15.75">
      <c r="A39" s="37" t="s">
        <v>39</v>
      </c>
      <c r="B39" s="16">
        <v>7</v>
      </c>
      <c r="C39" s="16">
        <v>11</v>
      </c>
      <c r="D39" s="16">
        <v>9</v>
      </c>
      <c r="E39" s="16">
        <v>11</v>
      </c>
      <c r="F39" s="16">
        <v>6</v>
      </c>
      <c r="G39" s="16">
        <v>6</v>
      </c>
      <c r="H39" s="16">
        <v>2</v>
      </c>
      <c r="I39" s="16">
        <v>9</v>
      </c>
      <c r="J39" s="16">
        <v>11</v>
      </c>
      <c r="K39" s="16">
        <v>14</v>
      </c>
      <c r="L39" s="16">
        <v>13</v>
      </c>
      <c r="M39" s="16">
        <v>17</v>
      </c>
      <c r="N39" s="34">
        <f t="shared" si="0"/>
        <v>116</v>
      </c>
    </row>
    <row r="40" spans="1:14" ht="15.75">
      <c r="A40" s="37" t="s">
        <v>40</v>
      </c>
      <c r="B40" s="16">
        <v>0</v>
      </c>
      <c r="C40" s="16">
        <v>0</v>
      </c>
      <c r="D40" s="16">
        <v>0</v>
      </c>
      <c r="E40" s="16">
        <v>3</v>
      </c>
      <c r="F40" s="16">
        <v>1</v>
      </c>
      <c r="G40" s="16">
        <v>1</v>
      </c>
      <c r="H40" s="16">
        <v>4</v>
      </c>
      <c r="I40" s="16">
        <v>5</v>
      </c>
      <c r="J40" s="16">
        <v>7</v>
      </c>
      <c r="K40" s="16">
        <v>1</v>
      </c>
      <c r="L40" s="16">
        <v>1</v>
      </c>
      <c r="M40" s="16">
        <v>1</v>
      </c>
      <c r="N40" s="33">
        <f t="shared" si="0"/>
        <v>24</v>
      </c>
    </row>
    <row r="41" spans="1:14" ht="15.75">
      <c r="A41" s="37" t="s">
        <v>41</v>
      </c>
      <c r="B41" s="16">
        <v>4</v>
      </c>
      <c r="C41" s="16">
        <v>4</v>
      </c>
      <c r="D41" s="16">
        <v>3</v>
      </c>
      <c r="E41" s="16">
        <v>2</v>
      </c>
      <c r="F41" s="16">
        <v>5</v>
      </c>
      <c r="G41" s="16">
        <v>3</v>
      </c>
      <c r="H41" s="16">
        <v>4</v>
      </c>
      <c r="I41" s="16">
        <v>4</v>
      </c>
      <c r="J41" s="16">
        <v>4</v>
      </c>
      <c r="K41" s="16">
        <v>4</v>
      </c>
      <c r="L41" s="16">
        <v>2</v>
      </c>
      <c r="M41" s="16">
        <v>3</v>
      </c>
      <c r="N41" s="33">
        <f t="shared" si="0"/>
        <v>42</v>
      </c>
    </row>
    <row r="42" spans="1:14" ht="15.75">
      <c r="A42" s="37" t="s">
        <v>42</v>
      </c>
      <c r="B42" s="16">
        <v>3</v>
      </c>
      <c r="C42" s="16">
        <v>1</v>
      </c>
      <c r="D42" s="16">
        <v>1</v>
      </c>
      <c r="E42" s="16">
        <v>2</v>
      </c>
      <c r="F42" s="16">
        <v>3</v>
      </c>
      <c r="G42" s="16">
        <v>0</v>
      </c>
      <c r="H42" s="16">
        <v>0</v>
      </c>
      <c r="I42" s="16">
        <v>4</v>
      </c>
      <c r="J42" s="16">
        <v>4</v>
      </c>
      <c r="K42" s="16">
        <v>4</v>
      </c>
      <c r="L42" s="16">
        <v>2</v>
      </c>
      <c r="M42" s="16">
        <v>3</v>
      </c>
      <c r="N42" s="33">
        <f t="shared" si="0"/>
        <v>27</v>
      </c>
    </row>
    <row r="43" spans="1:14" ht="15.75">
      <c r="A43" s="37" t="s">
        <v>43</v>
      </c>
      <c r="B43" s="16">
        <v>1</v>
      </c>
      <c r="C43" s="16">
        <v>0</v>
      </c>
      <c r="D43" s="16">
        <v>2</v>
      </c>
      <c r="E43" s="16">
        <v>0</v>
      </c>
      <c r="F43" s="16">
        <v>0</v>
      </c>
      <c r="G43" s="16">
        <v>65</v>
      </c>
      <c r="H43" s="16">
        <v>0</v>
      </c>
      <c r="I43" s="16">
        <v>0</v>
      </c>
      <c r="J43" s="16">
        <v>0</v>
      </c>
      <c r="K43" s="16">
        <v>0</v>
      </c>
      <c r="L43" s="16">
        <v>1</v>
      </c>
      <c r="M43" s="16">
        <v>1</v>
      </c>
      <c r="N43" s="33">
        <f t="shared" si="0"/>
        <v>70</v>
      </c>
    </row>
    <row r="44" spans="1:14" ht="15.75">
      <c r="A44" s="37" t="s">
        <v>44</v>
      </c>
      <c r="B44" s="16">
        <v>28</v>
      </c>
      <c r="C44" s="16">
        <v>28</v>
      </c>
      <c r="D44" s="16">
        <v>31</v>
      </c>
      <c r="E44" s="16">
        <v>41</v>
      </c>
      <c r="F44" s="16">
        <v>28</v>
      </c>
      <c r="G44" s="16">
        <v>0</v>
      </c>
      <c r="H44" s="16">
        <v>20</v>
      </c>
      <c r="I44" s="16">
        <v>31</v>
      </c>
      <c r="J44" s="16">
        <v>47</v>
      </c>
      <c r="K44" s="16">
        <v>46</v>
      </c>
      <c r="L44" s="16">
        <v>34</v>
      </c>
      <c r="M44" s="16">
        <v>50</v>
      </c>
      <c r="N44" s="33">
        <f t="shared" si="0"/>
        <v>384</v>
      </c>
    </row>
    <row r="45" spans="1:14" ht="15.75">
      <c r="A45" s="41" t="s">
        <v>45</v>
      </c>
      <c r="B45" s="9">
        <v>27</v>
      </c>
      <c r="C45" s="9">
        <v>28</v>
      </c>
      <c r="D45" s="9">
        <v>30</v>
      </c>
      <c r="E45" s="9">
        <v>39</v>
      </c>
      <c r="F45" s="9">
        <v>25</v>
      </c>
      <c r="G45" s="9">
        <v>0</v>
      </c>
      <c r="H45" s="9">
        <v>20</v>
      </c>
      <c r="I45" s="9">
        <v>31</v>
      </c>
      <c r="J45" s="9">
        <v>44</v>
      </c>
      <c r="K45" s="9">
        <v>45</v>
      </c>
      <c r="L45" s="9">
        <v>33</v>
      </c>
      <c r="M45" s="9">
        <v>49</v>
      </c>
      <c r="N45" s="33">
        <f t="shared" si="0"/>
        <v>371</v>
      </c>
    </row>
    <row r="46" spans="1:14" ht="30">
      <c r="A46" s="41" t="s">
        <v>46</v>
      </c>
      <c r="B46" s="9">
        <v>1</v>
      </c>
      <c r="C46" s="9">
        <v>0</v>
      </c>
      <c r="D46" s="9">
        <v>1</v>
      </c>
      <c r="E46" s="9">
        <v>2</v>
      </c>
      <c r="F46" s="9">
        <v>2</v>
      </c>
      <c r="G46" s="9">
        <v>0</v>
      </c>
      <c r="H46" s="9">
        <v>0</v>
      </c>
      <c r="I46" s="9">
        <v>0</v>
      </c>
      <c r="J46" s="9">
        <v>3</v>
      </c>
      <c r="K46" s="9">
        <v>1</v>
      </c>
      <c r="L46" s="9">
        <v>1</v>
      </c>
      <c r="M46" s="9">
        <v>1</v>
      </c>
      <c r="N46" s="33">
        <f t="shared" si="0"/>
        <v>12</v>
      </c>
    </row>
    <row r="47" spans="1:14" ht="15.75">
      <c r="A47" s="41" t="s">
        <v>47</v>
      </c>
      <c r="B47" s="9">
        <v>0</v>
      </c>
      <c r="C47" s="9">
        <v>0</v>
      </c>
      <c r="D47" s="9">
        <v>0</v>
      </c>
      <c r="E47" s="9">
        <v>0</v>
      </c>
      <c r="F47" s="9">
        <v>1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33">
        <f t="shared" si="0"/>
        <v>1</v>
      </c>
    </row>
    <row r="48" spans="1:14" ht="15.75">
      <c r="A48" s="37" t="s">
        <v>48</v>
      </c>
      <c r="B48" s="16">
        <v>4</v>
      </c>
      <c r="C48" s="16">
        <v>2</v>
      </c>
      <c r="D48" s="16">
        <v>0</v>
      </c>
      <c r="E48" s="16">
        <v>0</v>
      </c>
      <c r="F48" s="16">
        <v>2</v>
      </c>
      <c r="G48" s="16">
        <v>0</v>
      </c>
      <c r="H48" s="16">
        <v>2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33">
        <f t="shared" si="0"/>
        <v>15</v>
      </c>
    </row>
    <row r="49" spans="1:14" ht="15.75">
      <c r="A49" s="41" t="s">
        <v>49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33">
        <f t="shared" si="0"/>
        <v>0</v>
      </c>
    </row>
    <row r="50" spans="1:14" ht="15.75">
      <c r="A50" s="41" t="s">
        <v>50</v>
      </c>
      <c r="B50" s="9">
        <v>4</v>
      </c>
      <c r="C50" s="9">
        <v>2</v>
      </c>
      <c r="D50" s="9">
        <v>0</v>
      </c>
      <c r="E50" s="9">
        <v>0</v>
      </c>
      <c r="F50" s="9">
        <v>2</v>
      </c>
      <c r="G50" s="9">
        <v>0</v>
      </c>
      <c r="H50" s="9">
        <v>2</v>
      </c>
      <c r="I50" s="9">
        <v>1</v>
      </c>
      <c r="J50" s="9">
        <v>1</v>
      </c>
      <c r="K50" s="9">
        <v>1</v>
      </c>
      <c r="L50" s="9">
        <v>1</v>
      </c>
      <c r="M50" s="9">
        <v>1</v>
      </c>
      <c r="N50" s="34">
        <f t="shared" si="0"/>
        <v>15</v>
      </c>
    </row>
    <row r="51" spans="1:14" ht="15.75">
      <c r="A51" s="37" t="s">
        <v>51</v>
      </c>
      <c r="B51" s="16">
        <v>0</v>
      </c>
      <c r="C51" s="16">
        <v>2</v>
      </c>
      <c r="D51" s="16">
        <v>0</v>
      </c>
      <c r="E51" s="16">
        <v>0</v>
      </c>
      <c r="F51" s="16">
        <v>0</v>
      </c>
      <c r="G51" s="16">
        <v>1</v>
      </c>
      <c r="H51" s="16">
        <v>1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34">
        <f>SUM(B51:M51)</f>
        <v>4</v>
      </c>
    </row>
    <row r="52" spans="1:14" ht="15.75">
      <c r="A52" s="37" t="s">
        <v>52</v>
      </c>
      <c r="B52" s="16">
        <v>27</v>
      </c>
      <c r="C52" s="16">
        <v>14</v>
      </c>
      <c r="D52" s="16">
        <v>6</v>
      </c>
      <c r="E52" s="16">
        <v>31</v>
      </c>
      <c r="F52" s="16">
        <v>22</v>
      </c>
      <c r="G52" s="16">
        <v>15</v>
      </c>
      <c r="H52" s="16">
        <v>2</v>
      </c>
      <c r="I52" s="16">
        <v>7</v>
      </c>
      <c r="J52" s="16">
        <v>10</v>
      </c>
      <c r="K52" s="16">
        <v>24</v>
      </c>
      <c r="L52" s="16">
        <v>28</v>
      </c>
      <c r="M52" s="16">
        <v>30</v>
      </c>
      <c r="N52" s="33">
        <f t="shared" si="0"/>
        <v>216</v>
      </c>
    </row>
    <row r="53" spans="1:14" ht="31.5">
      <c r="A53" s="37" t="s">
        <v>53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36">
        <f>M53</f>
        <v>0</v>
      </c>
    </row>
    <row r="54" spans="1:14" ht="31.5">
      <c r="A54" s="37" t="s">
        <v>54</v>
      </c>
      <c r="B54" s="16">
        <v>120</v>
      </c>
      <c r="C54" s="16">
        <v>123</v>
      </c>
      <c r="D54" s="16">
        <v>123</v>
      </c>
      <c r="E54" s="16">
        <v>140</v>
      </c>
      <c r="F54" s="16">
        <v>273</v>
      </c>
      <c r="G54" s="16">
        <v>299</v>
      </c>
      <c r="H54" s="16">
        <v>337</v>
      </c>
      <c r="I54" s="16">
        <v>371</v>
      </c>
      <c r="J54" s="16">
        <v>407</v>
      </c>
      <c r="K54" s="16">
        <v>437</v>
      </c>
      <c r="L54" s="16">
        <v>460</v>
      </c>
      <c r="M54" s="16">
        <v>470</v>
      </c>
      <c r="N54" s="34">
        <f>M54</f>
        <v>470</v>
      </c>
    </row>
    <row r="55" spans="1:14" ht="15.75">
      <c r="A55" s="37" t="s">
        <v>55</v>
      </c>
      <c r="B55" s="16">
        <v>115</v>
      </c>
      <c r="C55" s="16">
        <v>121</v>
      </c>
      <c r="D55" s="16">
        <v>121</v>
      </c>
      <c r="E55" s="16">
        <v>138</v>
      </c>
      <c r="F55" s="16">
        <v>272</v>
      </c>
      <c r="G55" s="16">
        <v>296</v>
      </c>
      <c r="H55" s="16">
        <v>334</v>
      </c>
      <c r="I55" s="16">
        <v>368</v>
      </c>
      <c r="J55" s="16">
        <v>403</v>
      </c>
      <c r="K55" s="16">
        <v>434</v>
      </c>
      <c r="L55" s="16">
        <v>456</v>
      </c>
      <c r="M55" s="16">
        <v>933</v>
      </c>
      <c r="N55" s="38">
        <f t="shared" si="0"/>
        <v>3991</v>
      </c>
    </row>
    <row r="56" spans="1:14" ht="16.5" thickBot="1">
      <c r="A56" s="39" t="s">
        <v>56</v>
      </c>
      <c r="B56" s="46">
        <v>2</v>
      </c>
      <c r="C56" s="46">
        <v>2</v>
      </c>
      <c r="D56" s="46">
        <v>2</v>
      </c>
      <c r="E56" s="46">
        <v>2</v>
      </c>
      <c r="F56" s="46">
        <v>1</v>
      </c>
      <c r="G56" s="46">
        <v>3</v>
      </c>
      <c r="H56" s="46">
        <v>3</v>
      </c>
      <c r="I56" s="46">
        <v>3</v>
      </c>
      <c r="J56" s="46">
        <v>4</v>
      </c>
      <c r="K56" s="46">
        <v>3</v>
      </c>
      <c r="L56" s="46">
        <v>4</v>
      </c>
      <c r="M56" s="46">
        <v>3</v>
      </c>
      <c r="N56" s="40">
        <f t="shared" si="0"/>
        <v>32</v>
      </c>
    </row>
    <row r="57" spans="1:14" ht="14.25" customHeight="1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</row>
    <row r="58" spans="1:14">
      <c r="A58" s="52" t="s">
        <v>57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</row>
    <row r="60" spans="1:14"/>
  </sheetData>
  <sheetProtection formatCells="0" formatColumns="0" formatRows="0" insertHyperlinks="0" sort="0" autoFilter="0" pivotTables="0"/>
  <mergeCells count="4">
    <mergeCell ref="A1:N1"/>
    <mergeCell ref="A2:N2"/>
    <mergeCell ref="A57:N57"/>
    <mergeCell ref="A58:N58"/>
  </mergeCells>
  <printOptions horizontalCentered="1"/>
  <pageMargins left="1.1417322834645669" right="0.74803149606299213" top="0.78740157480314965" bottom="0.39370078740157483" header="0" footer="0"/>
  <pageSetup scale="75" orientation="landscape" horizontalDpi="240" verticalDpi="144" r:id="rId1"/>
  <headerFooter alignWithMargins="0">
    <oddHeader>&amp;C&amp;"Arial,Negrita"&amp;12CONCENTRADO 
AÑO 2013
CONTRALORIA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P60"/>
  <sheetViews>
    <sheetView zoomScale="97" zoomScaleNormal="97" zoomScalePageLayoutView="120" workbookViewId="0">
      <selection activeCell="F7" sqref="F7"/>
    </sheetView>
  </sheetViews>
  <sheetFormatPr baseColWidth="10" defaultColWidth="0" defaultRowHeight="12.75" zeroHeight="1"/>
  <cols>
    <col min="1" max="1" width="52.5703125" style="22" customWidth="1"/>
    <col min="2" max="13" width="10.140625" style="1" customWidth="1"/>
    <col min="14" max="14" width="10.7109375" style="1" customWidth="1"/>
    <col min="15" max="15" width="2.7109375" style="1" customWidth="1"/>
    <col min="16" max="16" width="0" style="1" hidden="1" customWidth="1"/>
    <col min="17" max="16384" width="11.42578125" style="1" hidden="1"/>
  </cols>
  <sheetData>
    <row r="1" spans="1:14" ht="24" customHeight="1">
      <c r="A1" s="50" t="s">
        <v>78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7" customFormat="1" ht="24" customHeight="1" thickBot="1">
      <c r="A2" s="50" t="s">
        <v>73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s="7" customFormat="1" ht="24" customHeight="1">
      <c r="A3" s="18" t="s">
        <v>58</v>
      </c>
      <c r="B3" s="30" t="s">
        <v>59</v>
      </c>
      <c r="C3" s="30" t="s">
        <v>60</v>
      </c>
      <c r="D3" s="30" t="s">
        <v>61</v>
      </c>
      <c r="E3" s="30" t="s">
        <v>62</v>
      </c>
      <c r="F3" s="30" t="s">
        <v>63</v>
      </c>
      <c r="G3" s="30" t="s">
        <v>64</v>
      </c>
      <c r="H3" s="30" t="s">
        <v>65</v>
      </c>
      <c r="I3" s="30" t="s">
        <v>66</v>
      </c>
      <c r="J3" s="30" t="s">
        <v>67</v>
      </c>
      <c r="K3" s="30" t="s">
        <v>68</v>
      </c>
      <c r="L3" s="30" t="s">
        <v>69</v>
      </c>
      <c r="M3" s="30" t="s">
        <v>70</v>
      </c>
      <c r="N3" s="31" t="s">
        <v>71</v>
      </c>
    </row>
    <row r="4" spans="1:14" ht="15.75">
      <c r="A4" s="37" t="s">
        <v>5</v>
      </c>
      <c r="B4" s="16">
        <v>13</v>
      </c>
      <c r="C4" s="16">
        <v>15</v>
      </c>
      <c r="D4" s="16">
        <v>21</v>
      </c>
      <c r="E4" s="16">
        <v>13</v>
      </c>
      <c r="F4" s="16">
        <v>19</v>
      </c>
      <c r="G4" s="16">
        <v>142</v>
      </c>
      <c r="H4" s="16">
        <v>27</v>
      </c>
      <c r="I4" s="16">
        <v>44</v>
      </c>
      <c r="J4" s="16">
        <v>25</v>
      </c>
      <c r="K4" s="16">
        <v>41</v>
      </c>
      <c r="L4" s="16">
        <v>19</v>
      </c>
      <c r="M4" s="16">
        <v>19</v>
      </c>
      <c r="N4" s="33">
        <f>SUM(B4:M4)</f>
        <v>398</v>
      </c>
    </row>
    <row r="5" spans="1:14" ht="15.75">
      <c r="A5" s="37" t="s">
        <v>6</v>
      </c>
      <c r="B5" s="16">
        <v>8</v>
      </c>
      <c r="C5" s="16">
        <v>9</v>
      </c>
      <c r="D5" s="16">
        <v>11</v>
      </c>
      <c r="E5" s="16">
        <v>6</v>
      </c>
      <c r="F5" s="16">
        <v>10</v>
      </c>
      <c r="G5" s="16">
        <v>17</v>
      </c>
      <c r="H5" s="16">
        <v>3</v>
      </c>
      <c r="I5" s="16">
        <v>11</v>
      </c>
      <c r="J5" s="16">
        <v>9</v>
      </c>
      <c r="K5" s="16">
        <v>24</v>
      </c>
      <c r="L5" s="16">
        <v>17</v>
      </c>
      <c r="M5" s="16">
        <v>11</v>
      </c>
      <c r="N5" s="33">
        <f t="shared" ref="N5:N56" si="0">SUM(B5:M5)</f>
        <v>136</v>
      </c>
    </row>
    <row r="6" spans="1:14" ht="15.75">
      <c r="A6" s="37" t="s">
        <v>7</v>
      </c>
      <c r="B6" s="16">
        <v>1</v>
      </c>
      <c r="C6" s="16">
        <v>2</v>
      </c>
      <c r="D6" s="16">
        <v>1</v>
      </c>
      <c r="E6" s="16">
        <v>1</v>
      </c>
      <c r="F6" s="16">
        <v>0</v>
      </c>
      <c r="G6" s="16">
        <v>1</v>
      </c>
      <c r="H6" s="16">
        <v>1</v>
      </c>
      <c r="I6" s="16">
        <v>2</v>
      </c>
      <c r="J6" s="16">
        <v>5</v>
      </c>
      <c r="K6" s="16">
        <v>4</v>
      </c>
      <c r="L6" s="16">
        <v>4</v>
      </c>
      <c r="M6" s="16">
        <v>3</v>
      </c>
      <c r="N6" s="33">
        <f t="shared" si="0"/>
        <v>25</v>
      </c>
    </row>
    <row r="7" spans="1:14" ht="15.75">
      <c r="A7" s="37" t="s">
        <v>8</v>
      </c>
      <c r="B7" s="16">
        <v>2</v>
      </c>
      <c r="C7" s="16">
        <v>3</v>
      </c>
      <c r="D7" s="16">
        <v>2</v>
      </c>
      <c r="E7" s="16">
        <v>22</v>
      </c>
      <c r="F7" s="16">
        <v>9</v>
      </c>
      <c r="G7" s="16">
        <v>7</v>
      </c>
      <c r="H7" s="16">
        <v>4</v>
      </c>
      <c r="I7" s="16">
        <v>8</v>
      </c>
      <c r="J7" s="16">
        <v>12</v>
      </c>
      <c r="K7" s="16">
        <v>9</v>
      </c>
      <c r="L7" s="16">
        <v>10</v>
      </c>
      <c r="M7" s="16">
        <v>8</v>
      </c>
      <c r="N7" s="34">
        <f t="shared" si="0"/>
        <v>96</v>
      </c>
    </row>
    <row r="8" spans="1:14" ht="15.75">
      <c r="A8" s="37" t="s">
        <v>9</v>
      </c>
      <c r="B8" s="16">
        <v>92</v>
      </c>
      <c r="C8" s="16">
        <v>98</v>
      </c>
      <c r="D8" s="16">
        <v>105</v>
      </c>
      <c r="E8" s="16">
        <v>89</v>
      </c>
      <c r="F8" s="16">
        <v>90</v>
      </c>
      <c r="G8" s="16">
        <v>105</v>
      </c>
      <c r="H8" s="16">
        <v>116</v>
      </c>
      <c r="I8" s="16">
        <v>119</v>
      </c>
      <c r="J8" s="16">
        <v>116</v>
      </c>
      <c r="K8" s="16">
        <v>131</v>
      </c>
      <c r="L8" s="16">
        <v>138</v>
      </c>
      <c r="M8" s="16">
        <v>146</v>
      </c>
      <c r="N8" s="42">
        <f>M8</f>
        <v>146</v>
      </c>
    </row>
    <row r="9" spans="1:14" ht="15.75">
      <c r="A9" s="37" t="s">
        <v>10</v>
      </c>
      <c r="B9" s="16">
        <v>0</v>
      </c>
      <c r="C9" s="16">
        <v>1</v>
      </c>
      <c r="D9" s="16">
        <v>2</v>
      </c>
      <c r="E9" s="16">
        <v>1</v>
      </c>
      <c r="F9" s="16">
        <v>2</v>
      </c>
      <c r="G9" s="16">
        <v>4</v>
      </c>
      <c r="H9" s="16">
        <v>1</v>
      </c>
      <c r="I9" s="16">
        <v>0</v>
      </c>
      <c r="J9" s="16">
        <v>0</v>
      </c>
      <c r="K9" s="16">
        <v>3</v>
      </c>
      <c r="L9" s="16">
        <v>0</v>
      </c>
      <c r="M9" s="16">
        <v>1</v>
      </c>
      <c r="N9" s="33">
        <f t="shared" si="0"/>
        <v>15</v>
      </c>
    </row>
    <row r="10" spans="1:14" ht="15.75">
      <c r="A10" s="37" t="s">
        <v>11</v>
      </c>
      <c r="B10" s="16">
        <v>68</v>
      </c>
      <c r="C10" s="16">
        <v>69</v>
      </c>
      <c r="D10" s="16">
        <v>72</v>
      </c>
      <c r="E10" s="16">
        <v>73</v>
      </c>
      <c r="F10" s="16">
        <v>75</v>
      </c>
      <c r="G10" s="16">
        <v>81</v>
      </c>
      <c r="H10" s="16">
        <v>87</v>
      </c>
      <c r="I10" s="16">
        <v>87</v>
      </c>
      <c r="J10" s="16">
        <v>89</v>
      </c>
      <c r="K10" s="16">
        <v>89</v>
      </c>
      <c r="L10" s="16">
        <v>90</v>
      </c>
      <c r="M10" s="16">
        <v>94</v>
      </c>
      <c r="N10" s="33">
        <f t="shared" si="0"/>
        <v>974</v>
      </c>
    </row>
    <row r="11" spans="1:14" ht="15.75">
      <c r="A11" s="37" t="s">
        <v>12</v>
      </c>
      <c r="B11" s="16">
        <v>0</v>
      </c>
      <c r="C11" s="16">
        <v>0</v>
      </c>
      <c r="D11" s="16">
        <v>1</v>
      </c>
      <c r="E11" s="16">
        <v>0</v>
      </c>
      <c r="F11" s="16">
        <v>0</v>
      </c>
      <c r="G11" s="16">
        <v>0</v>
      </c>
      <c r="H11" s="16">
        <v>1</v>
      </c>
      <c r="I11" s="16">
        <v>0</v>
      </c>
      <c r="J11" s="16">
        <v>1</v>
      </c>
      <c r="K11" s="16">
        <v>0</v>
      </c>
      <c r="L11" s="16">
        <v>0</v>
      </c>
      <c r="M11" s="16">
        <v>0</v>
      </c>
      <c r="N11" s="33">
        <f t="shared" si="0"/>
        <v>3</v>
      </c>
    </row>
    <row r="12" spans="1:14" ht="15.75">
      <c r="A12" s="37" t="s">
        <v>13</v>
      </c>
      <c r="B12" s="16">
        <v>6</v>
      </c>
      <c r="C12" s="16">
        <v>6</v>
      </c>
      <c r="D12" s="16">
        <v>13</v>
      </c>
      <c r="E12" s="16">
        <v>15</v>
      </c>
      <c r="F12" s="16">
        <v>16</v>
      </c>
      <c r="G12" s="16">
        <v>24</v>
      </c>
      <c r="H12" s="16">
        <v>13</v>
      </c>
      <c r="I12" s="16">
        <v>23</v>
      </c>
      <c r="J12" s="16">
        <v>16</v>
      </c>
      <c r="K12" s="16">
        <v>35</v>
      </c>
      <c r="L12" s="16">
        <v>18</v>
      </c>
      <c r="M12" s="16">
        <v>16</v>
      </c>
      <c r="N12" s="33">
        <f t="shared" si="0"/>
        <v>201</v>
      </c>
    </row>
    <row r="13" spans="1:14" ht="15.75">
      <c r="A13" s="37" t="s">
        <v>14</v>
      </c>
      <c r="B13" s="16">
        <v>0</v>
      </c>
      <c r="C13" s="16">
        <v>5</v>
      </c>
      <c r="D13" s="16">
        <v>2</v>
      </c>
      <c r="E13" s="16">
        <v>3</v>
      </c>
      <c r="F13" s="16">
        <v>3</v>
      </c>
      <c r="G13" s="16">
        <v>8</v>
      </c>
      <c r="H13" s="16">
        <v>0</v>
      </c>
      <c r="I13" s="16">
        <v>4</v>
      </c>
      <c r="J13" s="16">
        <v>6</v>
      </c>
      <c r="K13" s="16">
        <v>4</v>
      </c>
      <c r="L13" s="16">
        <v>1</v>
      </c>
      <c r="M13" s="16">
        <v>2</v>
      </c>
      <c r="N13" s="33">
        <f t="shared" si="0"/>
        <v>38</v>
      </c>
    </row>
    <row r="14" spans="1:14" ht="15.75">
      <c r="A14" s="37" t="s">
        <v>15</v>
      </c>
      <c r="B14" s="9">
        <v>8</v>
      </c>
      <c r="C14" s="9">
        <v>4</v>
      </c>
      <c r="D14" s="9">
        <v>6</v>
      </c>
      <c r="E14" s="9">
        <v>7</v>
      </c>
      <c r="F14" s="9">
        <v>8</v>
      </c>
      <c r="G14" s="9">
        <v>6</v>
      </c>
      <c r="H14" s="9">
        <v>5</v>
      </c>
      <c r="I14" s="9">
        <v>6</v>
      </c>
      <c r="J14" s="9">
        <v>6</v>
      </c>
      <c r="K14" s="9">
        <v>10</v>
      </c>
      <c r="L14" s="9">
        <v>6</v>
      </c>
      <c r="M14" s="9">
        <v>13</v>
      </c>
      <c r="N14" s="33">
        <f t="shared" si="0"/>
        <v>85</v>
      </c>
    </row>
    <row r="15" spans="1:14" ht="15.75">
      <c r="A15" s="41" t="s">
        <v>16</v>
      </c>
      <c r="B15" s="9">
        <v>5</v>
      </c>
      <c r="C15" s="9">
        <v>2</v>
      </c>
      <c r="D15" s="9">
        <v>3</v>
      </c>
      <c r="E15" s="9">
        <v>5</v>
      </c>
      <c r="F15" s="9">
        <v>7</v>
      </c>
      <c r="G15" s="9">
        <v>5</v>
      </c>
      <c r="H15" s="9">
        <v>4</v>
      </c>
      <c r="I15" s="9">
        <v>5</v>
      </c>
      <c r="J15" s="9">
        <v>5</v>
      </c>
      <c r="K15" s="9">
        <v>8</v>
      </c>
      <c r="L15" s="9">
        <v>6</v>
      </c>
      <c r="M15" s="9">
        <v>12</v>
      </c>
      <c r="N15" s="33">
        <f t="shared" si="0"/>
        <v>67</v>
      </c>
    </row>
    <row r="16" spans="1:14" ht="15.75">
      <c r="A16" s="41" t="s">
        <v>17</v>
      </c>
      <c r="B16" s="9">
        <v>2</v>
      </c>
      <c r="C16" s="9">
        <v>2</v>
      </c>
      <c r="D16" s="9">
        <v>2</v>
      </c>
      <c r="E16" s="9">
        <v>2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>
        <v>0</v>
      </c>
      <c r="M16" s="9">
        <v>1</v>
      </c>
      <c r="N16" s="33">
        <f t="shared" si="0"/>
        <v>15</v>
      </c>
    </row>
    <row r="17" spans="1:14" ht="15.75">
      <c r="A17" s="41" t="s">
        <v>18</v>
      </c>
      <c r="B17" s="9">
        <v>1</v>
      </c>
      <c r="C17" s="9">
        <v>0</v>
      </c>
      <c r="D17" s="9">
        <v>1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1</v>
      </c>
      <c r="L17" s="9">
        <v>0</v>
      </c>
      <c r="M17" s="9">
        <v>0</v>
      </c>
      <c r="N17" s="33">
        <f t="shared" si="0"/>
        <v>3</v>
      </c>
    </row>
    <row r="18" spans="1:14" ht="31.5">
      <c r="A18" s="37" t="s">
        <v>19</v>
      </c>
      <c r="B18" s="16">
        <v>8</v>
      </c>
      <c r="C18" s="16">
        <v>4</v>
      </c>
      <c r="D18" s="16">
        <v>6</v>
      </c>
      <c r="E18" s="16">
        <v>7</v>
      </c>
      <c r="F18" s="16">
        <v>8</v>
      </c>
      <c r="G18" s="16">
        <v>6</v>
      </c>
      <c r="H18" s="16">
        <v>5</v>
      </c>
      <c r="I18" s="16">
        <v>6</v>
      </c>
      <c r="J18" s="16">
        <v>6</v>
      </c>
      <c r="K18" s="16">
        <v>10</v>
      </c>
      <c r="L18" s="16">
        <v>6</v>
      </c>
      <c r="M18" s="16">
        <v>13</v>
      </c>
      <c r="N18" s="33">
        <f t="shared" si="0"/>
        <v>85</v>
      </c>
    </row>
    <row r="19" spans="1:14" ht="15.75">
      <c r="A19" s="37" t="s">
        <v>20</v>
      </c>
      <c r="B19" s="16">
        <v>1</v>
      </c>
      <c r="C19" s="16">
        <v>2</v>
      </c>
      <c r="D19" s="16">
        <v>3</v>
      </c>
      <c r="E19" s="16">
        <v>3</v>
      </c>
      <c r="F19" s="16">
        <v>4</v>
      </c>
      <c r="G19" s="16">
        <v>3</v>
      </c>
      <c r="H19" s="16">
        <v>5</v>
      </c>
      <c r="I19" s="16">
        <v>3</v>
      </c>
      <c r="J19" s="16">
        <v>6</v>
      </c>
      <c r="K19" s="16">
        <v>4</v>
      </c>
      <c r="L19" s="16">
        <v>1</v>
      </c>
      <c r="M19" s="16">
        <v>3</v>
      </c>
      <c r="N19" s="33">
        <f t="shared" si="0"/>
        <v>38</v>
      </c>
    </row>
    <row r="20" spans="1:14" ht="15.75">
      <c r="A20" s="37" t="s">
        <v>21</v>
      </c>
      <c r="B20" s="9">
        <v>1</v>
      </c>
      <c r="C20" s="9">
        <v>0</v>
      </c>
      <c r="D20" s="9">
        <v>1</v>
      </c>
      <c r="E20" s="9">
        <v>0</v>
      </c>
      <c r="F20" s="9">
        <v>2</v>
      </c>
      <c r="G20" s="9">
        <v>2</v>
      </c>
      <c r="H20" s="9">
        <v>1</v>
      </c>
      <c r="I20" s="9">
        <v>2</v>
      </c>
      <c r="J20" s="9">
        <v>0</v>
      </c>
      <c r="K20" s="9">
        <v>0</v>
      </c>
      <c r="L20" s="9">
        <v>1</v>
      </c>
      <c r="M20" s="9">
        <v>3</v>
      </c>
      <c r="N20" s="33">
        <f t="shared" si="0"/>
        <v>13</v>
      </c>
    </row>
    <row r="21" spans="1:14" ht="15.75">
      <c r="A21" s="41" t="s">
        <v>22</v>
      </c>
      <c r="B21" s="9">
        <v>1</v>
      </c>
      <c r="C21" s="9">
        <v>0</v>
      </c>
      <c r="D21" s="9">
        <v>1</v>
      </c>
      <c r="E21" s="9">
        <v>0</v>
      </c>
      <c r="F21" s="9">
        <v>2</v>
      </c>
      <c r="G21" s="9">
        <v>2</v>
      </c>
      <c r="H21" s="9">
        <v>1</v>
      </c>
      <c r="I21" s="9">
        <v>2</v>
      </c>
      <c r="J21" s="9">
        <v>0</v>
      </c>
      <c r="K21" s="9">
        <v>0</v>
      </c>
      <c r="L21" s="9">
        <v>1</v>
      </c>
      <c r="M21" s="9">
        <v>3</v>
      </c>
      <c r="N21" s="33">
        <f t="shared" si="0"/>
        <v>13</v>
      </c>
    </row>
    <row r="22" spans="1:14" ht="15.75">
      <c r="A22" s="41" t="s">
        <v>23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33">
        <f t="shared" si="0"/>
        <v>0</v>
      </c>
    </row>
    <row r="23" spans="1:14" ht="15.75">
      <c r="A23" s="37" t="s">
        <v>24</v>
      </c>
      <c r="B23" s="16">
        <v>2</v>
      </c>
      <c r="C23" s="16">
        <v>4</v>
      </c>
      <c r="D23" s="16">
        <v>4</v>
      </c>
      <c r="E23" s="16">
        <v>5</v>
      </c>
      <c r="F23" s="16">
        <v>4</v>
      </c>
      <c r="G23" s="16">
        <v>5</v>
      </c>
      <c r="H23" s="16">
        <v>5</v>
      </c>
      <c r="I23" s="16">
        <v>7</v>
      </c>
      <c r="J23" s="16">
        <v>4</v>
      </c>
      <c r="K23" s="16">
        <v>13</v>
      </c>
      <c r="L23" s="16">
        <v>9</v>
      </c>
      <c r="M23" s="16">
        <v>6</v>
      </c>
      <c r="N23" s="33">
        <f t="shared" si="0"/>
        <v>68</v>
      </c>
    </row>
    <row r="24" spans="1:14" ht="15.75">
      <c r="A24" s="37" t="s">
        <v>25</v>
      </c>
      <c r="B24" s="16">
        <v>3</v>
      </c>
      <c r="C24" s="16">
        <v>2</v>
      </c>
      <c r="D24" s="16">
        <v>1</v>
      </c>
      <c r="E24" s="16">
        <v>5</v>
      </c>
      <c r="F24" s="16">
        <v>4</v>
      </c>
      <c r="G24" s="16">
        <v>3</v>
      </c>
      <c r="H24" s="16">
        <v>3</v>
      </c>
      <c r="I24" s="16">
        <v>6</v>
      </c>
      <c r="J24" s="16">
        <v>2</v>
      </c>
      <c r="K24" s="16">
        <v>8</v>
      </c>
      <c r="L24" s="16">
        <v>4</v>
      </c>
      <c r="M24" s="16">
        <v>3</v>
      </c>
      <c r="N24" s="33">
        <f t="shared" si="0"/>
        <v>44</v>
      </c>
    </row>
    <row r="25" spans="1:14" ht="15.75">
      <c r="A25" s="41" t="s">
        <v>26</v>
      </c>
      <c r="B25" s="9">
        <v>3</v>
      </c>
      <c r="C25" s="9">
        <v>2</v>
      </c>
      <c r="D25" s="9">
        <v>1</v>
      </c>
      <c r="E25" s="9">
        <v>2</v>
      </c>
      <c r="F25" s="9">
        <v>2</v>
      </c>
      <c r="G25" s="9">
        <v>3</v>
      </c>
      <c r="H25" s="9">
        <v>2</v>
      </c>
      <c r="I25" s="9">
        <v>5</v>
      </c>
      <c r="J25" s="9">
        <v>2</v>
      </c>
      <c r="K25" s="9">
        <v>8</v>
      </c>
      <c r="L25" s="9">
        <v>4</v>
      </c>
      <c r="M25" s="9">
        <v>3</v>
      </c>
      <c r="N25" s="33">
        <f t="shared" si="0"/>
        <v>37</v>
      </c>
    </row>
    <row r="26" spans="1:14" ht="15.75">
      <c r="A26" s="41" t="s">
        <v>27</v>
      </c>
      <c r="B26" s="9">
        <v>0</v>
      </c>
      <c r="C26" s="9">
        <v>0</v>
      </c>
      <c r="D26" s="9">
        <v>0</v>
      </c>
      <c r="E26" s="9">
        <v>3</v>
      </c>
      <c r="F26" s="9">
        <v>2</v>
      </c>
      <c r="G26" s="9">
        <v>0</v>
      </c>
      <c r="H26" s="9">
        <v>1</v>
      </c>
      <c r="I26" s="9">
        <v>1</v>
      </c>
      <c r="J26" s="9">
        <v>0</v>
      </c>
      <c r="K26" s="9">
        <v>0</v>
      </c>
      <c r="L26" s="9">
        <v>0</v>
      </c>
      <c r="M26" s="9">
        <v>0</v>
      </c>
      <c r="N26" s="33">
        <f t="shared" si="0"/>
        <v>7</v>
      </c>
    </row>
    <row r="27" spans="1:14" ht="15.75">
      <c r="A27" s="37" t="s">
        <v>28</v>
      </c>
      <c r="B27" s="16">
        <v>5</v>
      </c>
      <c r="C27" s="16">
        <v>3</v>
      </c>
      <c r="D27" s="16">
        <v>5</v>
      </c>
      <c r="E27" s="16">
        <v>11</v>
      </c>
      <c r="F27" s="16">
        <v>6</v>
      </c>
      <c r="G27" s="16">
        <v>6</v>
      </c>
      <c r="H27" s="16">
        <v>4</v>
      </c>
      <c r="I27" s="16">
        <v>6</v>
      </c>
      <c r="J27" s="16">
        <v>9</v>
      </c>
      <c r="K27" s="16">
        <v>4</v>
      </c>
      <c r="L27" s="16">
        <v>2</v>
      </c>
      <c r="M27" s="16">
        <v>3</v>
      </c>
      <c r="N27" s="33">
        <f t="shared" si="0"/>
        <v>64</v>
      </c>
    </row>
    <row r="28" spans="1:14" ht="15.75">
      <c r="A28" s="37" t="s">
        <v>29</v>
      </c>
      <c r="B28" s="16">
        <v>4</v>
      </c>
      <c r="C28" s="16">
        <v>5</v>
      </c>
      <c r="D28" s="16">
        <v>6</v>
      </c>
      <c r="E28" s="16">
        <v>3</v>
      </c>
      <c r="F28" s="16">
        <v>6</v>
      </c>
      <c r="G28" s="16">
        <v>3</v>
      </c>
      <c r="H28" s="16">
        <v>8</v>
      </c>
      <c r="I28" s="16">
        <v>6</v>
      </c>
      <c r="J28" s="16">
        <v>3</v>
      </c>
      <c r="K28" s="16">
        <v>11</v>
      </c>
      <c r="L28" s="16">
        <v>7</v>
      </c>
      <c r="M28" s="16">
        <v>6</v>
      </c>
      <c r="N28" s="33">
        <f t="shared" si="0"/>
        <v>68</v>
      </c>
    </row>
    <row r="29" spans="1:14" ht="15.75">
      <c r="A29" s="41" t="s">
        <v>30</v>
      </c>
      <c r="B29" s="9">
        <v>4</v>
      </c>
      <c r="C29" s="9">
        <v>3</v>
      </c>
      <c r="D29" s="9">
        <v>4</v>
      </c>
      <c r="E29" s="9">
        <v>3</v>
      </c>
      <c r="F29" s="9">
        <v>6</v>
      </c>
      <c r="G29" s="9">
        <v>1</v>
      </c>
      <c r="H29" s="9">
        <v>8</v>
      </c>
      <c r="I29" s="9">
        <v>4</v>
      </c>
      <c r="J29" s="9">
        <v>3</v>
      </c>
      <c r="K29" s="9">
        <v>7</v>
      </c>
      <c r="L29" s="9">
        <v>4</v>
      </c>
      <c r="M29" s="9">
        <v>5</v>
      </c>
      <c r="N29" s="33">
        <f t="shared" si="0"/>
        <v>52</v>
      </c>
    </row>
    <row r="30" spans="1:14" ht="15.75">
      <c r="A30" s="41" t="s">
        <v>31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1</v>
      </c>
      <c r="J30" s="9">
        <v>0</v>
      </c>
      <c r="K30" s="9">
        <v>0</v>
      </c>
      <c r="L30" s="9">
        <v>1</v>
      </c>
      <c r="M30" s="9">
        <v>0</v>
      </c>
      <c r="N30" s="33">
        <f t="shared" si="0"/>
        <v>2</v>
      </c>
    </row>
    <row r="31" spans="1:14" ht="15.75">
      <c r="A31" s="41" t="s">
        <v>32</v>
      </c>
      <c r="B31" s="9">
        <v>0</v>
      </c>
      <c r="C31" s="9">
        <v>2</v>
      </c>
      <c r="D31" s="9">
        <v>2</v>
      </c>
      <c r="E31" s="9">
        <v>0</v>
      </c>
      <c r="F31" s="9">
        <v>0</v>
      </c>
      <c r="G31" s="9">
        <v>2</v>
      </c>
      <c r="H31" s="9">
        <v>0</v>
      </c>
      <c r="I31" s="9">
        <v>1</v>
      </c>
      <c r="J31" s="9">
        <v>0</v>
      </c>
      <c r="K31" s="9">
        <v>4</v>
      </c>
      <c r="L31" s="9">
        <v>1</v>
      </c>
      <c r="M31" s="9">
        <v>1</v>
      </c>
      <c r="N31" s="33">
        <f t="shared" si="0"/>
        <v>13</v>
      </c>
    </row>
    <row r="32" spans="1:14" ht="30">
      <c r="A32" s="41" t="s">
        <v>33</v>
      </c>
      <c r="B32" s="9">
        <v>2</v>
      </c>
      <c r="C32" s="9">
        <v>1</v>
      </c>
      <c r="D32" s="9">
        <v>0</v>
      </c>
      <c r="E32" s="9">
        <v>0</v>
      </c>
      <c r="F32" s="9">
        <v>0</v>
      </c>
      <c r="G32" s="9">
        <v>1</v>
      </c>
      <c r="H32" s="9">
        <v>0</v>
      </c>
      <c r="I32" s="9">
        <v>0</v>
      </c>
      <c r="J32" s="9">
        <v>0</v>
      </c>
      <c r="K32" s="9">
        <v>0</v>
      </c>
      <c r="L32" s="9">
        <v>1</v>
      </c>
      <c r="M32" s="9">
        <v>0</v>
      </c>
      <c r="N32" s="33">
        <f t="shared" si="0"/>
        <v>5</v>
      </c>
    </row>
    <row r="33" spans="1:14" ht="31.5">
      <c r="A33" s="37" t="s">
        <v>34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33">
        <f t="shared" si="0"/>
        <v>0</v>
      </c>
    </row>
    <row r="34" spans="1:14" ht="31.5">
      <c r="A34" s="37" t="s">
        <v>72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33">
        <f t="shared" si="0"/>
        <v>0</v>
      </c>
    </row>
    <row r="35" spans="1:14" ht="15.75">
      <c r="A35" s="41" t="s">
        <v>35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33">
        <f t="shared" si="0"/>
        <v>0</v>
      </c>
    </row>
    <row r="36" spans="1:14" ht="15.75">
      <c r="A36" s="41" t="s">
        <v>36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33">
        <f t="shared" si="0"/>
        <v>0</v>
      </c>
    </row>
    <row r="37" spans="1:14" ht="15.75">
      <c r="A37" s="37" t="s">
        <v>37</v>
      </c>
      <c r="B37" s="16">
        <v>396</v>
      </c>
      <c r="C37" s="16">
        <v>406</v>
      </c>
      <c r="D37" s="16">
        <v>430</v>
      </c>
      <c r="E37" s="16">
        <v>482</v>
      </c>
      <c r="F37" s="16">
        <v>515</v>
      </c>
      <c r="G37" s="16">
        <v>654</v>
      </c>
      <c r="H37" s="16">
        <v>277</v>
      </c>
      <c r="I37" s="16">
        <v>550</v>
      </c>
      <c r="J37" s="16">
        <v>547</v>
      </c>
      <c r="K37" s="16">
        <v>731</v>
      </c>
      <c r="L37" s="16">
        <v>561</v>
      </c>
      <c r="M37" s="16">
        <v>383</v>
      </c>
      <c r="N37" s="33">
        <f t="shared" si="0"/>
        <v>5932</v>
      </c>
    </row>
    <row r="38" spans="1:14" ht="15.75">
      <c r="A38" s="37" t="s">
        <v>38</v>
      </c>
      <c r="B38" s="16">
        <v>190</v>
      </c>
      <c r="C38" s="16">
        <v>195</v>
      </c>
      <c r="D38" s="16">
        <v>214</v>
      </c>
      <c r="E38" s="16">
        <v>279</v>
      </c>
      <c r="F38" s="16">
        <v>292</v>
      </c>
      <c r="G38" s="16">
        <v>431</v>
      </c>
      <c r="H38" s="16">
        <v>166</v>
      </c>
      <c r="I38" s="16">
        <v>322</v>
      </c>
      <c r="J38" s="16">
        <v>326</v>
      </c>
      <c r="K38" s="16">
        <v>401</v>
      </c>
      <c r="L38" s="16">
        <v>336</v>
      </c>
      <c r="M38" s="16">
        <v>7</v>
      </c>
      <c r="N38" s="33">
        <f t="shared" si="0"/>
        <v>3159</v>
      </c>
    </row>
    <row r="39" spans="1:14" ht="15.75">
      <c r="A39" s="37" t="s">
        <v>39</v>
      </c>
      <c r="B39" s="16">
        <v>7</v>
      </c>
      <c r="C39" s="16">
        <v>10</v>
      </c>
      <c r="D39" s="16">
        <v>2</v>
      </c>
      <c r="E39" s="16">
        <v>10</v>
      </c>
      <c r="F39" s="16">
        <v>25</v>
      </c>
      <c r="G39" s="16">
        <v>9</v>
      </c>
      <c r="H39" s="16">
        <v>6</v>
      </c>
      <c r="I39" s="16">
        <v>13</v>
      </c>
      <c r="J39" s="16">
        <v>16</v>
      </c>
      <c r="K39" s="16">
        <v>15</v>
      </c>
      <c r="L39" s="16">
        <v>11</v>
      </c>
      <c r="M39" s="16">
        <v>7</v>
      </c>
      <c r="N39" s="33">
        <f t="shared" si="0"/>
        <v>131</v>
      </c>
    </row>
    <row r="40" spans="1:14" ht="15.75">
      <c r="A40" s="37" t="s">
        <v>40</v>
      </c>
      <c r="B40" s="16">
        <v>2</v>
      </c>
      <c r="C40" s="16">
        <v>0</v>
      </c>
      <c r="D40" s="16">
        <v>4</v>
      </c>
      <c r="E40" s="16">
        <v>1</v>
      </c>
      <c r="F40" s="16">
        <v>2</v>
      </c>
      <c r="G40" s="16">
        <v>2</v>
      </c>
      <c r="H40" s="16">
        <v>0</v>
      </c>
      <c r="I40" s="16">
        <v>5</v>
      </c>
      <c r="J40" s="16">
        <v>2</v>
      </c>
      <c r="K40" s="16">
        <v>6</v>
      </c>
      <c r="L40" s="16">
        <v>4</v>
      </c>
      <c r="M40" s="16">
        <v>1</v>
      </c>
      <c r="N40" s="33">
        <f t="shared" si="0"/>
        <v>29</v>
      </c>
    </row>
    <row r="41" spans="1:14" ht="15.75">
      <c r="A41" s="37" t="s">
        <v>41</v>
      </c>
      <c r="B41" s="16">
        <v>3</v>
      </c>
      <c r="C41" s="16">
        <v>5</v>
      </c>
      <c r="D41" s="16">
        <v>3</v>
      </c>
      <c r="E41" s="16">
        <v>1</v>
      </c>
      <c r="F41" s="16">
        <v>6</v>
      </c>
      <c r="G41" s="16">
        <v>3</v>
      </c>
      <c r="H41" s="16">
        <v>4</v>
      </c>
      <c r="I41" s="16">
        <v>4</v>
      </c>
      <c r="J41" s="16">
        <v>4</v>
      </c>
      <c r="K41" s="16">
        <v>5</v>
      </c>
      <c r="L41" s="16">
        <v>2</v>
      </c>
      <c r="M41" s="16">
        <v>3</v>
      </c>
      <c r="N41" s="33">
        <f t="shared" si="0"/>
        <v>43</v>
      </c>
    </row>
    <row r="42" spans="1:14" ht="15.75">
      <c r="A42" s="37" t="s">
        <v>42</v>
      </c>
      <c r="B42" s="16">
        <v>3</v>
      </c>
      <c r="C42" s="16">
        <v>5</v>
      </c>
      <c r="D42" s="16">
        <v>2</v>
      </c>
      <c r="E42" s="16">
        <v>1</v>
      </c>
      <c r="F42" s="16">
        <v>6</v>
      </c>
      <c r="G42" s="16">
        <v>3</v>
      </c>
      <c r="H42" s="16">
        <v>4</v>
      </c>
      <c r="I42" s="16">
        <v>4</v>
      </c>
      <c r="J42" s="16">
        <v>4</v>
      </c>
      <c r="K42" s="16">
        <v>5</v>
      </c>
      <c r="L42" s="16">
        <v>2</v>
      </c>
      <c r="M42" s="16">
        <v>3</v>
      </c>
      <c r="N42" s="33">
        <f t="shared" si="0"/>
        <v>42</v>
      </c>
    </row>
    <row r="43" spans="1:14" ht="15.75">
      <c r="A43" s="37" t="s">
        <v>43</v>
      </c>
      <c r="B43" s="16">
        <v>1</v>
      </c>
      <c r="C43" s="16">
        <v>0</v>
      </c>
      <c r="D43" s="16">
        <v>1</v>
      </c>
      <c r="E43" s="16">
        <v>0</v>
      </c>
      <c r="F43" s="16">
        <v>0</v>
      </c>
      <c r="G43" s="16">
        <v>0</v>
      </c>
      <c r="H43" s="16">
        <v>0</v>
      </c>
      <c r="I43" s="16">
        <v>1</v>
      </c>
      <c r="J43" s="16">
        <v>0</v>
      </c>
      <c r="K43" s="16">
        <v>0</v>
      </c>
      <c r="L43" s="16">
        <v>0</v>
      </c>
      <c r="M43" s="16">
        <v>1</v>
      </c>
      <c r="N43" s="33">
        <f t="shared" si="0"/>
        <v>4</v>
      </c>
    </row>
    <row r="44" spans="1:14" ht="15.75">
      <c r="A44" s="37" t="s">
        <v>44</v>
      </c>
      <c r="B44" s="16">
        <v>33</v>
      </c>
      <c r="C44" s="16">
        <v>35</v>
      </c>
      <c r="D44" s="16">
        <v>35</v>
      </c>
      <c r="E44" s="16">
        <v>44</v>
      </c>
      <c r="F44" s="16">
        <v>33</v>
      </c>
      <c r="G44" s="16">
        <v>25</v>
      </c>
      <c r="H44" s="16">
        <v>23</v>
      </c>
      <c r="I44" s="16">
        <v>34</v>
      </c>
      <c r="J44" s="16">
        <v>36</v>
      </c>
      <c r="K44" s="16">
        <v>52</v>
      </c>
      <c r="L44" s="16">
        <v>33</v>
      </c>
      <c r="M44" s="16">
        <v>57</v>
      </c>
      <c r="N44" s="33">
        <f t="shared" si="0"/>
        <v>440</v>
      </c>
    </row>
    <row r="45" spans="1:14" ht="15.75">
      <c r="A45" s="41" t="s">
        <v>45</v>
      </c>
      <c r="B45" s="9">
        <v>28</v>
      </c>
      <c r="C45" s="9">
        <v>33</v>
      </c>
      <c r="D45" s="9">
        <v>33</v>
      </c>
      <c r="E45" s="9">
        <v>40</v>
      </c>
      <c r="F45" s="9">
        <v>32</v>
      </c>
      <c r="G45" s="9">
        <v>22</v>
      </c>
      <c r="H45" s="9">
        <v>22</v>
      </c>
      <c r="I45" s="9">
        <v>32</v>
      </c>
      <c r="J45" s="9">
        <v>35</v>
      </c>
      <c r="K45" s="9">
        <v>47</v>
      </c>
      <c r="L45" s="9">
        <v>30</v>
      </c>
      <c r="M45" s="9">
        <v>52</v>
      </c>
      <c r="N45" s="33">
        <f t="shared" si="0"/>
        <v>406</v>
      </c>
    </row>
    <row r="46" spans="1:14" ht="15.75">
      <c r="A46" s="41" t="s">
        <v>46</v>
      </c>
      <c r="B46" s="9">
        <v>4</v>
      </c>
      <c r="C46" s="9">
        <v>2</v>
      </c>
      <c r="D46" s="9">
        <v>2</v>
      </c>
      <c r="E46" s="9">
        <v>4</v>
      </c>
      <c r="F46" s="9">
        <v>1</v>
      </c>
      <c r="G46" s="9">
        <v>3</v>
      </c>
      <c r="H46" s="9">
        <v>1</v>
      </c>
      <c r="I46" s="9">
        <v>2</v>
      </c>
      <c r="J46" s="9">
        <v>1</v>
      </c>
      <c r="K46" s="9">
        <v>4</v>
      </c>
      <c r="L46" s="9">
        <v>3</v>
      </c>
      <c r="M46" s="9">
        <v>4</v>
      </c>
      <c r="N46" s="33">
        <f t="shared" si="0"/>
        <v>31</v>
      </c>
    </row>
    <row r="47" spans="1:14" ht="15.75">
      <c r="A47" s="41" t="s">
        <v>47</v>
      </c>
      <c r="B47" s="9">
        <v>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1</v>
      </c>
      <c r="L47" s="9">
        <v>0</v>
      </c>
      <c r="M47" s="9">
        <v>1</v>
      </c>
      <c r="N47" s="33">
        <f t="shared" si="0"/>
        <v>3</v>
      </c>
    </row>
    <row r="48" spans="1:14" ht="15.75">
      <c r="A48" s="37" t="s">
        <v>48</v>
      </c>
      <c r="B48" s="16">
        <v>3</v>
      </c>
      <c r="C48" s="16">
        <v>2</v>
      </c>
      <c r="D48" s="16">
        <v>3</v>
      </c>
      <c r="E48" s="16">
        <v>3</v>
      </c>
      <c r="F48" s="16">
        <v>3</v>
      </c>
      <c r="G48" s="16">
        <v>4</v>
      </c>
      <c r="H48" s="16">
        <v>1</v>
      </c>
      <c r="I48" s="16">
        <v>4</v>
      </c>
      <c r="J48" s="16">
        <v>1</v>
      </c>
      <c r="K48" s="16">
        <v>1</v>
      </c>
      <c r="L48" s="16">
        <v>2</v>
      </c>
      <c r="M48" s="16">
        <v>5</v>
      </c>
      <c r="N48" s="33">
        <f t="shared" si="0"/>
        <v>32</v>
      </c>
    </row>
    <row r="49" spans="1:14" ht="15.75">
      <c r="A49" s="41" t="s">
        <v>49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1</v>
      </c>
      <c r="N49" s="33">
        <f t="shared" si="0"/>
        <v>1</v>
      </c>
    </row>
    <row r="50" spans="1:14" ht="15.75">
      <c r="A50" s="41" t="s">
        <v>50</v>
      </c>
      <c r="B50" s="9">
        <v>3</v>
      </c>
      <c r="C50" s="9">
        <v>2</v>
      </c>
      <c r="D50" s="9">
        <v>3</v>
      </c>
      <c r="E50" s="9">
        <v>3</v>
      </c>
      <c r="F50" s="9">
        <v>3</v>
      </c>
      <c r="G50" s="9">
        <v>4</v>
      </c>
      <c r="H50" s="9">
        <v>1</v>
      </c>
      <c r="I50" s="9">
        <v>4</v>
      </c>
      <c r="J50" s="9">
        <v>1</v>
      </c>
      <c r="K50" s="9">
        <v>1</v>
      </c>
      <c r="L50" s="9">
        <v>2</v>
      </c>
      <c r="M50" s="9">
        <v>4</v>
      </c>
      <c r="N50" s="33">
        <f t="shared" si="0"/>
        <v>31</v>
      </c>
    </row>
    <row r="51" spans="1:14" ht="15.75">
      <c r="A51" s="37" t="s">
        <v>51</v>
      </c>
      <c r="B51" s="16">
        <v>1</v>
      </c>
      <c r="C51" s="16">
        <v>1</v>
      </c>
      <c r="D51" s="16">
        <v>0</v>
      </c>
      <c r="E51" s="16">
        <v>0</v>
      </c>
      <c r="F51" s="16">
        <v>0</v>
      </c>
      <c r="G51" s="16">
        <v>0</v>
      </c>
      <c r="H51" s="16">
        <v>1</v>
      </c>
      <c r="I51" s="16">
        <v>2</v>
      </c>
      <c r="J51" s="16">
        <v>0</v>
      </c>
      <c r="K51" s="16">
        <v>0</v>
      </c>
      <c r="L51" s="16">
        <v>0</v>
      </c>
      <c r="M51" s="16">
        <v>1</v>
      </c>
      <c r="N51" s="33">
        <f>SUM(B51:M51)</f>
        <v>6</v>
      </c>
    </row>
    <row r="52" spans="1:14" ht="15.75">
      <c r="A52" s="37" t="s">
        <v>52</v>
      </c>
      <c r="B52" s="16">
        <v>27</v>
      </c>
      <c r="C52" s="16">
        <v>20</v>
      </c>
      <c r="D52" s="16">
        <v>13</v>
      </c>
      <c r="E52" s="16">
        <v>33</v>
      </c>
      <c r="F52" s="16">
        <v>34</v>
      </c>
      <c r="G52" s="16">
        <v>25</v>
      </c>
      <c r="H52" s="16">
        <v>10</v>
      </c>
      <c r="I52" s="16">
        <v>10</v>
      </c>
      <c r="J52" s="16">
        <v>35</v>
      </c>
      <c r="K52" s="16">
        <v>32</v>
      </c>
      <c r="L52" s="16">
        <v>38</v>
      </c>
      <c r="M52" s="16">
        <v>29</v>
      </c>
      <c r="N52" s="34">
        <f t="shared" si="0"/>
        <v>306</v>
      </c>
    </row>
    <row r="53" spans="1:14" ht="15.75">
      <c r="A53" s="37" t="s">
        <v>53</v>
      </c>
      <c r="B53" s="16">
        <v>1</v>
      </c>
      <c r="C53" s="16">
        <v>2</v>
      </c>
      <c r="D53" s="16">
        <v>3</v>
      </c>
      <c r="E53" s="16">
        <v>1</v>
      </c>
      <c r="F53" s="16">
        <v>1</v>
      </c>
      <c r="G53" s="16">
        <v>0</v>
      </c>
      <c r="H53" s="16">
        <v>1</v>
      </c>
      <c r="I53" s="16">
        <v>1</v>
      </c>
      <c r="J53" s="16">
        <v>3</v>
      </c>
      <c r="K53" s="16">
        <v>5</v>
      </c>
      <c r="L53" s="16">
        <v>5</v>
      </c>
      <c r="M53" s="16">
        <v>4</v>
      </c>
      <c r="N53" s="34">
        <f>M53</f>
        <v>4</v>
      </c>
    </row>
    <row r="54" spans="1:14" ht="31.5">
      <c r="A54" s="37" t="s">
        <v>54</v>
      </c>
      <c r="B54" s="16">
        <v>394</v>
      </c>
      <c r="C54" s="16">
        <v>387</v>
      </c>
      <c r="D54" s="16">
        <v>401</v>
      </c>
      <c r="E54" s="16">
        <v>406</v>
      </c>
      <c r="F54" s="16">
        <v>413</v>
      </c>
      <c r="G54" s="16">
        <v>544</v>
      </c>
      <c r="H54" s="16">
        <v>563</v>
      </c>
      <c r="I54" s="16">
        <v>589</v>
      </c>
      <c r="J54" s="16">
        <v>608</v>
      </c>
      <c r="K54" s="16">
        <v>628</v>
      </c>
      <c r="L54" s="16">
        <v>629</v>
      </c>
      <c r="M54" s="16">
        <v>637</v>
      </c>
      <c r="N54" s="42">
        <f>M54</f>
        <v>637</v>
      </c>
    </row>
    <row r="55" spans="1:14" ht="15.75">
      <c r="A55" s="37" t="s">
        <v>55</v>
      </c>
      <c r="B55" s="16">
        <v>233</v>
      </c>
      <c r="C55" s="16">
        <v>220</v>
      </c>
      <c r="D55" s="16">
        <v>224</v>
      </c>
      <c r="E55" s="16">
        <v>244</v>
      </c>
      <c r="F55" s="16">
        <v>248</v>
      </c>
      <c r="G55" s="16">
        <v>358</v>
      </c>
      <c r="H55" s="16">
        <v>360</v>
      </c>
      <c r="I55" s="16">
        <v>383</v>
      </c>
      <c r="J55" s="16">
        <v>403</v>
      </c>
      <c r="K55" s="16">
        <v>408</v>
      </c>
      <c r="L55" s="16">
        <v>401</v>
      </c>
      <c r="M55" s="16">
        <v>792</v>
      </c>
      <c r="N55" s="33">
        <f t="shared" si="0"/>
        <v>4274</v>
      </c>
    </row>
    <row r="56" spans="1:14" ht="15" customHeight="1" thickBot="1">
      <c r="A56" s="39" t="s">
        <v>56</v>
      </c>
      <c r="B56" s="46">
        <v>16</v>
      </c>
      <c r="C56" s="46">
        <v>22</v>
      </c>
      <c r="D56" s="46">
        <v>7</v>
      </c>
      <c r="E56" s="46">
        <v>8</v>
      </c>
      <c r="F56" s="46">
        <v>12</v>
      </c>
      <c r="G56" s="46">
        <v>11</v>
      </c>
      <c r="H56" s="46">
        <v>11</v>
      </c>
      <c r="I56" s="46">
        <v>18</v>
      </c>
      <c r="J56" s="46">
        <v>6</v>
      </c>
      <c r="K56" s="46">
        <v>21</v>
      </c>
      <c r="L56" s="46">
        <v>18</v>
      </c>
      <c r="M56" s="46">
        <v>11</v>
      </c>
      <c r="N56" s="43">
        <f t="shared" si="0"/>
        <v>161</v>
      </c>
    </row>
    <row r="57" spans="1:14" ht="15" customHeight="1"/>
    <row r="58" spans="1:14">
      <c r="A58" s="52" t="s">
        <v>57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</row>
    <row r="60" spans="1:14"/>
  </sheetData>
  <sheetProtection formatCells="0" formatColumns="0" formatRows="0" insertHyperlinks="0" sort="0" autoFilter="0" pivotTables="0"/>
  <mergeCells count="3">
    <mergeCell ref="A1:N1"/>
    <mergeCell ref="A2:N2"/>
    <mergeCell ref="A58:N58"/>
  </mergeCells>
  <printOptions horizontalCentered="1"/>
  <pageMargins left="1.1417322834645669" right="0.74803149606299213" top="0.78740157480314965" bottom="0.39370078740157483" header="0" footer="0"/>
  <pageSetup scale="75" orientation="landscape" horizontalDpi="240" verticalDpi="144" r:id="rId1"/>
  <headerFooter alignWithMargins="0">
    <oddHeader>&amp;C&amp;"Arial,Negrita"&amp;12CONCENTRADO 
AÑO 2013
CONTRALORIA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XFB60"/>
  <sheetViews>
    <sheetView topLeftCell="A22" zoomScale="97" zoomScaleNormal="97" zoomScalePageLayoutView="120" workbookViewId="0">
      <selection activeCell="F7" sqref="F7"/>
    </sheetView>
  </sheetViews>
  <sheetFormatPr baseColWidth="10" defaultColWidth="0" defaultRowHeight="12.75" zeroHeight="1"/>
  <cols>
    <col min="1" max="1" width="57.5703125" style="52" customWidth="1"/>
    <col min="2" max="8" width="10.140625" style="52" customWidth="1"/>
    <col min="9" max="13" width="10.140625" style="1" customWidth="1"/>
    <col min="14" max="14" width="10.7109375" style="1" customWidth="1"/>
    <col min="15" max="15" width="2.7109375" style="1" customWidth="1"/>
    <col min="16" max="16" width="0" style="1" hidden="1" customWidth="1"/>
    <col min="17" max="16384" width="11.42578125" style="1" hidden="1"/>
  </cols>
  <sheetData>
    <row r="1" spans="1:16382" ht="24" customHeight="1">
      <c r="A1" s="65" t="s">
        <v>78</v>
      </c>
      <c r="B1" s="65"/>
      <c r="C1" s="65"/>
      <c r="D1" s="65"/>
      <c r="E1" s="65"/>
      <c r="F1" s="65"/>
      <c r="G1" s="65"/>
      <c r="H1" s="65"/>
      <c r="I1" s="23"/>
      <c r="J1" s="23"/>
      <c r="K1" s="23"/>
      <c r="L1" s="23"/>
      <c r="M1" s="23"/>
      <c r="N1" s="23"/>
    </row>
    <row r="2" spans="1:16382" ht="24" customHeight="1" thickBot="1">
      <c r="A2" s="64" t="s">
        <v>74</v>
      </c>
      <c r="B2" s="64"/>
      <c r="C2" s="64"/>
      <c r="D2" s="64"/>
      <c r="E2" s="64"/>
      <c r="F2" s="64"/>
      <c r="G2" s="64"/>
      <c r="H2" s="64"/>
      <c r="I2" s="29"/>
      <c r="J2" s="29"/>
      <c r="K2" s="29"/>
      <c r="L2" s="29"/>
      <c r="M2" s="29"/>
      <c r="N2" s="29"/>
    </row>
    <row r="3" spans="1:16382" ht="24" customHeight="1">
      <c r="A3" s="28" t="s">
        <v>58</v>
      </c>
      <c r="B3" s="30" t="s">
        <v>59</v>
      </c>
      <c r="C3" s="30" t="s">
        <v>60</v>
      </c>
      <c r="D3" s="30" t="s">
        <v>61</v>
      </c>
      <c r="E3" s="30" t="s">
        <v>62</v>
      </c>
      <c r="F3" s="30" t="s">
        <v>63</v>
      </c>
      <c r="G3" s="44" t="s">
        <v>71</v>
      </c>
      <c r="H3" s="23"/>
      <c r="I3" s="23"/>
      <c r="J3" s="23"/>
      <c r="K3" s="23"/>
      <c r="L3" s="23"/>
      <c r="M3" s="23"/>
      <c r="N3" s="23"/>
    </row>
    <row r="4" spans="1:16382" s="2" customFormat="1" ht="15.75" customHeight="1">
      <c r="A4" s="37" t="s">
        <v>5</v>
      </c>
      <c r="B4" s="16">
        <v>11</v>
      </c>
      <c r="C4" s="16">
        <v>17</v>
      </c>
      <c r="D4" s="16">
        <v>17</v>
      </c>
      <c r="E4" s="16">
        <v>17</v>
      </c>
      <c r="F4" s="16">
        <v>9</v>
      </c>
      <c r="G4" s="33">
        <v>71</v>
      </c>
      <c r="H4" s="60" t="s">
        <v>0</v>
      </c>
      <c r="I4" s="23"/>
      <c r="J4" s="23"/>
      <c r="K4" s="23"/>
      <c r="L4" s="23"/>
      <c r="M4" s="23"/>
      <c r="N4" s="2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  <c r="XEZ4" s="1"/>
      <c r="XFA4" s="1"/>
      <c r="XFB4" s="1"/>
    </row>
    <row r="5" spans="1:16382" ht="15.75">
      <c r="A5" s="37" t="s">
        <v>6</v>
      </c>
      <c r="B5" s="16">
        <v>10</v>
      </c>
      <c r="C5" s="16">
        <v>16</v>
      </c>
      <c r="D5" s="16">
        <v>13</v>
      </c>
      <c r="E5" s="16">
        <v>15</v>
      </c>
      <c r="F5" s="16">
        <v>5</v>
      </c>
      <c r="G5" s="33">
        <v>59</v>
      </c>
      <c r="H5" s="61"/>
      <c r="I5" s="24"/>
      <c r="J5" s="24"/>
      <c r="K5" s="24"/>
      <c r="L5" s="24"/>
      <c r="M5" s="24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2"/>
      <c r="XER5" s="2"/>
      <c r="XES5" s="2"/>
      <c r="XET5" s="2"/>
      <c r="XEU5" s="2"/>
      <c r="XEV5" s="2"/>
      <c r="XEW5" s="2"/>
      <c r="XEX5" s="2"/>
      <c r="XEY5" s="2"/>
      <c r="XEZ5" s="2"/>
      <c r="XFA5" s="2"/>
      <c r="XFB5" s="2"/>
    </row>
    <row r="6" spans="1:16382" ht="15.75">
      <c r="A6" s="37" t="s">
        <v>7</v>
      </c>
      <c r="B6" s="16">
        <v>1</v>
      </c>
      <c r="C6" s="16">
        <v>1</v>
      </c>
      <c r="D6" s="16">
        <v>2</v>
      </c>
      <c r="E6" s="16">
        <v>0</v>
      </c>
      <c r="F6" s="16">
        <v>1</v>
      </c>
      <c r="G6" s="33">
        <v>5</v>
      </c>
      <c r="H6" s="61"/>
      <c r="I6" s="24"/>
      <c r="J6" s="24"/>
      <c r="K6" s="24"/>
      <c r="L6" s="24"/>
      <c r="M6" s="24"/>
    </row>
    <row r="7" spans="1:16382" ht="15.75">
      <c r="A7" s="37" t="s">
        <v>8</v>
      </c>
      <c r="B7" s="16">
        <v>3</v>
      </c>
      <c r="C7" s="16">
        <v>6</v>
      </c>
      <c r="D7" s="16">
        <v>3</v>
      </c>
      <c r="E7" s="16">
        <v>6</v>
      </c>
      <c r="F7" s="16">
        <v>8</v>
      </c>
      <c r="G7" s="33">
        <v>26</v>
      </c>
      <c r="H7" s="61"/>
      <c r="I7" s="24"/>
      <c r="J7" s="24"/>
      <c r="K7" s="24"/>
      <c r="L7" s="24"/>
      <c r="M7" s="24"/>
    </row>
    <row r="8" spans="1:16382" ht="15.75">
      <c r="A8" s="37" t="s">
        <v>9</v>
      </c>
      <c r="B8" s="16">
        <v>73</v>
      </c>
      <c r="C8" s="16">
        <v>90</v>
      </c>
      <c r="D8" s="16">
        <v>84</v>
      </c>
      <c r="E8" s="16">
        <v>99</v>
      </c>
      <c r="F8" s="16">
        <v>0</v>
      </c>
      <c r="G8" s="33">
        <v>0</v>
      </c>
      <c r="H8" s="61"/>
      <c r="I8" s="24"/>
      <c r="J8" s="24"/>
      <c r="K8" s="24"/>
      <c r="L8" s="24"/>
      <c r="M8" s="24"/>
    </row>
    <row r="9" spans="1:16382" ht="15.75">
      <c r="A9" s="37" t="s">
        <v>10</v>
      </c>
      <c r="B9" s="16">
        <v>0</v>
      </c>
      <c r="C9" s="16">
        <v>4</v>
      </c>
      <c r="D9" s="16">
        <v>1</v>
      </c>
      <c r="E9" s="16">
        <v>2</v>
      </c>
      <c r="F9" s="16">
        <v>4</v>
      </c>
      <c r="G9" s="33">
        <v>11</v>
      </c>
      <c r="H9" s="61"/>
      <c r="I9" s="24"/>
      <c r="J9" s="24"/>
      <c r="K9" s="24"/>
      <c r="L9" s="24"/>
      <c r="M9" s="24"/>
    </row>
    <row r="10" spans="1:16382" ht="15.75">
      <c r="A10" s="37" t="s">
        <v>11</v>
      </c>
      <c r="B10" s="16">
        <v>42</v>
      </c>
      <c r="C10" s="16">
        <v>34</v>
      </c>
      <c r="D10" s="16">
        <v>34</v>
      </c>
      <c r="E10" s="16">
        <v>34</v>
      </c>
      <c r="F10" s="16">
        <v>34</v>
      </c>
      <c r="G10" s="33">
        <v>178</v>
      </c>
      <c r="H10" s="61"/>
      <c r="I10" s="24"/>
      <c r="J10" s="24"/>
      <c r="K10" s="24"/>
      <c r="L10" s="24"/>
      <c r="M10" s="24"/>
    </row>
    <row r="11" spans="1:16382" ht="15.75">
      <c r="A11" s="37" t="s">
        <v>12</v>
      </c>
      <c r="B11" s="16">
        <v>0</v>
      </c>
      <c r="C11" s="16">
        <v>1</v>
      </c>
      <c r="D11" s="16">
        <v>0</v>
      </c>
      <c r="E11" s="16">
        <v>0</v>
      </c>
      <c r="F11" s="16">
        <v>0</v>
      </c>
      <c r="G11" s="33">
        <v>1</v>
      </c>
      <c r="H11" s="61"/>
      <c r="I11" s="24"/>
      <c r="J11" s="24"/>
      <c r="K11" s="24"/>
      <c r="L11" s="24"/>
      <c r="M11" s="24"/>
    </row>
    <row r="12" spans="1:16382" ht="15.75">
      <c r="A12" s="37" t="s">
        <v>13</v>
      </c>
      <c r="B12" s="16">
        <v>5</v>
      </c>
      <c r="C12" s="16">
        <v>7</v>
      </c>
      <c r="D12" s="16">
        <v>6</v>
      </c>
      <c r="E12" s="16">
        <v>6</v>
      </c>
      <c r="F12" s="16">
        <v>6</v>
      </c>
      <c r="G12" s="33">
        <v>30</v>
      </c>
      <c r="H12" s="61"/>
      <c r="I12" s="24"/>
      <c r="J12" s="24"/>
      <c r="K12" s="24"/>
      <c r="L12" s="24"/>
      <c r="M12" s="24"/>
    </row>
    <row r="13" spans="1:16382" ht="15.75">
      <c r="A13" s="37" t="s">
        <v>14</v>
      </c>
      <c r="B13" s="16">
        <v>1</v>
      </c>
      <c r="C13" s="16">
        <v>3</v>
      </c>
      <c r="D13" s="16">
        <v>4</v>
      </c>
      <c r="E13" s="16">
        <v>1</v>
      </c>
      <c r="F13" s="16">
        <v>2</v>
      </c>
      <c r="G13" s="33">
        <v>11</v>
      </c>
      <c r="H13" s="61"/>
      <c r="I13" s="24"/>
      <c r="J13" s="24"/>
      <c r="K13" s="24"/>
      <c r="L13" s="24"/>
      <c r="M13" s="24"/>
    </row>
    <row r="14" spans="1:16382" ht="15.75">
      <c r="A14" s="37" t="s">
        <v>15</v>
      </c>
      <c r="B14" s="16">
        <v>9</v>
      </c>
      <c r="C14" s="16">
        <v>7</v>
      </c>
      <c r="D14" s="16">
        <v>6</v>
      </c>
      <c r="E14" s="16">
        <v>7</v>
      </c>
      <c r="F14" s="16">
        <v>5</v>
      </c>
      <c r="G14" s="33">
        <v>34</v>
      </c>
      <c r="H14" s="61"/>
      <c r="I14" s="8"/>
      <c r="J14" s="8"/>
      <c r="K14" s="8"/>
      <c r="L14" s="8"/>
      <c r="M14" s="8"/>
    </row>
    <row r="15" spans="1:16382" ht="15.75">
      <c r="A15" s="41" t="s">
        <v>16</v>
      </c>
      <c r="B15" s="9">
        <v>5</v>
      </c>
      <c r="C15" s="9">
        <v>5</v>
      </c>
      <c r="D15" s="9">
        <v>3</v>
      </c>
      <c r="E15" s="9">
        <v>4</v>
      </c>
      <c r="F15" s="9">
        <v>4</v>
      </c>
      <c r="G15" s="33">
        <v>21</v>
      </c>
      <c r="H15" s="61"/>
      <c r="I15" s="8"/>
      <c r="J15" s="8"/>
      <c r="K15" s="8"/>
      <c r="L15" s="8"/>
      <c r="M15" s="8"/>
    </row>
    <row r="16" spans="1:16382" ht="15.75">
      <c r="A16" s="41" t="s">
        <v>17</v>
      </c>
      <c r="B16" s="9">
        <v>4</v>
      </c>
      <c r="C16" s="9">
        <v>2</v>
      </c>
      <c r="D16" s="9">
        <v>2</v>
      </c>
      <c r="E16" s="9">
        <v>2</v>
      </c>
      <c r="F16" s="9">
        <v>1</v>
      </c>
      <c r="G16" s="33">
        <v>11</v>
      </c>
      <c r="H16" s="61"/>
      <c r="I16" s="8"/>
      <c r="J16" s="8"/>
      <c r="K16" s="8"/>
      <c r="L16" s="8"/>
      <c r="M16" s="8"/>
    </row>
    <row r="17" spans="1:13" ht="15.75">
      <c r="A17" s="41" t="s">
        <v>18</v>
      </c>
      <c r="B17" s="9">
        <v>0</v>
      </c>
      <c r="C17" s="9">
        <v>0</v>
      </c>
      <c r="D17" s="9">
        <v>1</v>
      </c>
      <c r="E17" s="9">
        <v>1</v>
      </c>
      <c r="F17" s="9">
        <v>0</v>
      </c>
      <c r="G17" s="33">
        <v>2</v>
      </c>
      <c r="H17" s="61"/>
      <c r="I17" s="8"/>
      <c r="J17" s="8"/>
      <c r="K17" s="8"/>
      <c r="L17" s="8"/>
      <c r="M17" s="8"/>
    </row>
    <row r="18" spans="1:13" ht="31.5">
      <c r="A18" s="37" t="s">
        <v>19</v>
      </c>
      <c r="B18" s="16">
        <v>8</v>
      </c>
      <c r="C18" s="16">
        <v>6</v>
      </c>
      <c r="D18" s="16">
        <v>6</v>
      </c>
      <c r="E18" s="16">
        <v>7</v>
      </c>
      <c r="F18" s="16">
        <v>5</v>
      </c>
      <c r="G18" s="33">
        <v>32</v>
      </c>
      <c r="H18" s="61"/>
      <c r="I18" s="24"/>
      <c r="J18" s="24"/>
      <c r="K18" s="24"/>
      <c r="L18" s="24"/>
      <c r="M18" s="24"/>
    </row>
    <row r="19" spans="1:13" ht="15.75">
      <c r="A19" s="37" t="s">
        <v>20</v>
      </c>
      <c r="B19" s="16">
        <v>2</v>
      </c>
      <c r="C19" s="16">
        <v>2</v>
      </c>
      <c r="D19" s="16">
        <v>1</v>
      </c>
      <c r="E19" s="16">
        <v>1</v>
      </c>
      <c r="F19" s="16">
        <v>2</v>
      </c>
      <c r="G19" s="33">
        <v>8</v>
      </c>
      <c r="H19" s="61"/>
      <c r="I19" s="24"/>
      <c r="J19" s="24"/>
      <c r="K19" s="24"/>
      <c r="L19" s="24"/>
      <c r="M19" s="24"/>
    </row>
    <row r="20" spans="1:13" ht="15.75">
      <c r="A20" s="37" t="s">
        <v>21</v>
      </c>
      <c r="B20" s="16">
        <v>2</v>
      </c>
      <c r="C20" s="16">
        <v>2</v>
      </c>
      <c r="D20" s="16">
        <v>1</v>
      </c>
      <c r="E20" s="16">
        <v>2</v>
      </c>
      <c r="F20" s="16">
        <v>0</v>
      </c>
      <c r="G20" s="33">
        <v>7</v>
      </c>
      <c r="H20" s="61"/>
      <c r="I20" s="8"/>
      <c r="J20" s="8"/>
      <c r="K20" s="8"/>
      <c r="L20" s="8"/>
      <c r="M20" s="8"/>
    </row>
    <row r="21" spans="1:13" ht="15.75">
      <c r="A21" s="41" t="s">
        <v>22</v>
      </c>
      <c r="B21" s="9">
        <v>2</v>
      </c>
      <c r="C21" s="9">
        <v>2</v>
      </c>
      <c r="D21" s="9">
        <v>1</v>
      </c>
      <c r="E21" s="9">
        <v>2</v>
      </c>
      <c r="F21" s="9">
        <v>0</v>
      </c>
      <c r="G21" s="33">
        <v>7</v>
      </c>
      <c r="H21" s="61"/>
      <c r="I21" s="8"/>
      <c r="J21" s="8"/>
      <c r="K21" s="8"/>
      <c r="L21" s="8"/>
      <c r="M21" s="8"/>
    </row>
    <row r="22" spans="1:13" ht="15.75">
      <c r="A22" s="41" t="s">
        <v>23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33">
        <v>0</v>
      </c>
      <c r="H22" s="61"/>
      <c r="I22" s="8"/>
      <c r="J22" s="8"/>
      <c r="K22" s="8"/>
      <c r="L22" s="8"/>
      <c r="M22" s="8"/>
    </row>
    <row r="23" spans="1:13" ht="15.75">
      <c r="A23" s="37" t="s">
        <v>24</v>
      </c>
      <c r="B23" s="16">
        <v>0</v>
      </c>
      <c r="C23" s="16">
        <v>1</v>
      </c>
      <c r="D23" s="16">
        <v>0</v>
      </c>
      <c r="E23" s="16">
        <v>0</v>
      </c>
      <c r="F23" s="16">
        <v>0</v>
      </c>
      <c r="G23" s="33">
        <v>1</v>
      </c>
      <c r="H23" s="61"/>
      <c r="I23" s="24"/>
      <c r="J23" s="24"/>
      <c r="K23" s="24"/>
      <c r="L23" s="24"/>
      <c r="M23" s="24"/>
    </row>
    <row r="24" spans="1:13" ht="15.75">
      <c r="A24" s="37" t="s">
        <v>25</v>
      </c>
      <c r="B24" s="16">
        <v>0</v>
      </c>
      <c r="C24" s="16">
        <v>1</v>
      </c>
      <c r="D24" s="16">
        <v>1</v>
      </c>
      <c r="E24" s="16">
        <v>0</v>
      </c>
      <c r="F24" s="16">
        <v>0</v>
      </c>
      <c r="G24" s="33">
        <v>2</v>
      </c>
      <c r="H24" s="61"/>
      <c r="I24" s="8"/>
      <c r="J24" s="8"/>
      <c r="K24" s="8"/>
      <c r="L24" s="8"/>
      <c r="M24" s="8"/>
    </row>
    <row r="25" spans="1:13" ht="15.75">
      <c r="A25" s="41" t="s">
        <v>26</v>
      </c>
      <c r="B25" s="9">
        <v>0</v>
      </c>
      <c r="C25" s="9">
        <v>1</v>
      </c>
      <c r="D25" s="9">
        <v>1</v>
      </c>
      <c r="E25" s="9">
        <v>0</v>
      </c>
      <c r="F25" s="9">
        <v>0</v>
      </c>
      <c r="G25" s="33">
        <v>2</v>
      </c>
      <c r="H25" s="61"/>
      <c r="I25" s="8"/>
      <c r="J25" s="8"/>
      <c r="K25" s="8"/>
      <c r="L25" s="8"/>
      <c r="M25" s="8"/>
    </row>
    <row r="26" spans="1:13" ht="15.75">
      <c r="A26" s="41" t="s">
        <v>27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33">
        <v>0</v>
      </c>
      <c r="H26" s="61"/>
      <c r="I26" s="8"/>
      <c r="J26" s="8"/>
      <c r="K26" s="8"/>
      <c r="L26" s="8"/>
      <c r="M26" s="8"/>
    </row>
    <row r="27" spans="1:13" ht="15.75">
      <c r="A27" s="37" t="s">
        <v>28</v>
      </c>
      <c r="B27" s="16">
        <v>2</v>
      </c>
      <c r="C27" s="16">
        <v>5</v>
      </c>
      <c r="D27" s="16">
        <v>3</v>
      </c>
      <c r="E27" s="16">
        <v>3</v>
      </c>
      <c r="F27" s="16">
        <v>6</v>
      </c>
      <c r="G27" s="33">
        <v>19</v>
      </c>
      <c r="H27" s="61"/>
      <c r="I27" s="24"/>
      <c r="J27" s="24"/>
      <c r="K27" s="24"/>
      <c r="L27" s="24"/>
      <c r="M27" s="24"/>
    </row>
    <row r="28" spans="1:13" ht="15.75">
      <c r="A28" s="37" t="s">
        <v>29</v>
      </c>
      <c r="B28" s="16">
        <v>5</v>
      </c>
      <c r="C28" s="16">
        <v>6</v>
      </c>
      <c r="D28" s="16">
        <v>4</v>
      </c>
      <c r="E28" s="16">
        <v>12</v>
      </c>
      <c r="F28" s="16">
        <v>2</v>
      </c>
      <c r="G28" s="33">
        <v>29</v>
      </c>
      <c r="H28" s="61"/>
      <c r="I28" s="8"/>
      <c r="J28" s="8"/>
      <c r="K28" s="8"/>
      <c r="L28" s="8"/>
      <c r="M28" s="8"/>
    </row>
    <row r="29" spans="1:13" ht="15.75">
      <c r="A29" s="41" t="s">
        <v>30</v>
      </c>
      <c r="B29" s="9">
        <v>4</v>
      </c>
      <c r="C29" s="9">
        <v>5</v>
      </c>
      <c r="D29" s="9">
        <v>2</v>
      </c>
      <c r="E29" s="9">
        <v>9</v>
      </c>
      <c r="F29" s="9">
        <v>2</v>
      </c>
      <c r="G29" s="33">
        <v>22</v>
      </c>
      <c r="H29" s="61"/>
      <c r="I29" s="8"/>
      <c r="J29" s="8"/>
      <c r="K29" s="8"/>
      <c r="L29" s="8"/>
      <c r="M29" s="8"/>
    </row>
    <row r="30" spans="1:13" ht="15.75">
      <c r="A30" s="41" t="s">
        <v>31</v>
      </c>
      <c r="B30" s="9">
        <v>1</v>
      </c>
      <c r="C30" s="9">
        <v>1</v>
      </c>
      <c r="D30" s="9">
        <v>0</v>
      </c>
      <c r="E30" s="9">
        <v>3</v>
      </c>
      <c r="F30" s="9">
        <v>0</v>
      </c>
      <c r="G30" s="33">
        <v>5</v>
      </c>
      <c r="H30" s="61"/>
      <c r="I30" s="8"/>
      <c r="J30" s="8"/>
      <c r="K30" s="8"/>
      <c r="L30" s="8"/>
      <c r="M30" s="8"/>
    </row>
    <row r="31" spans="1:13" ht="15.75">
      <c r="A31" s="41" t="s">
        <v>32</v>
      </c>
      <c r="B31" s="9">
        <v>0</v>
      </c>
      <c r="C31" s="9">
        <v>0</v>
      </c>
      <c r="D31" s="9">
        <v>2</v>
      </c>
      <c r="E31" s="9">
        <v>0</v>
      </c>
      <c r="F31" s="9">
        <v>0</v>
      </c>
      <c r="G31" s="33">
        <v>2</v>
      </c>
      <c r="H31" s="61"/>
      <c r="I31" s="8"/>
      <c r="J31" s="8"/>
      <c r="K31" s="8"/>
      <c r="L31" s="8"/>
      <c r="M31" s="8"/>
    </row>
    <row r="32" spans="1:13" ht="15.75">
      <c r="A32" s="41" t="s">
        <v>33</v>
      </c>
      <c r="B32" s="9">
        <v>2</v>
      </c>
      <c r="C32" s="9">
        <v>0</v>
      </c>
      <c r="D32" s="9">
        <v>0</v>
      </c>
      <c r="E32" s="9">
        <v>0</v>
      </c>
      <c r="F32" s="9">
        <v>2</v>
      </c>
      <c r="G32" s="33">
        <v>4</v>
      </c>
      <c r="H32" s="61"/>
      <c r="I32" s="8"/>
      <c r="J32" s="8"/>
      <c r="K32" s="8"/>
      <c r="L32" s="8"/>
      <c r="M32" s="8"/>
    </row>
    <row r="33" spans="1:13" ht="15.75">
      <c r="A33" s="37" t="s">
        <v>34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33">
        <v>0</v>
      </c>
      <c r="H33" s="61"/>
      <c r="I33" s="24"/>
      <c r="J33" s="24"/>
      <c r="K33" s="24"/>
      <c r="L33" s="24"/>
      <c r="M33" s="24"/>
    </row>
    <row r="34" spans="1:13" ht="15.75">
      <c r="A34" s="37" t="s">
        <v>72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33">
        <v>0</v>
      </c>
      <c r="H34" s="61"/>
      <c r="I34" s="8"/>
      <c r="J34" s="8"/>
      <c r="K34" s="8"/>
      <c r="L34" s="8"/>
      <c r="M34" s="8"/>
    </row>
    <row r="35" spans="1:13" ht="15.75">
      <c r="A35" s="41" t="s">
        <v>35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33">
        <v>0</v>
      </c>
      <c r="H35" s="61"/>
      <c r="I35" s="8"/>
      <c r="J35" s="8"/>
      <c r="K35" s="8"/>
      <c r="L35" s="8"/>
      <c r="M35" s="8"/>
    </row>
    <row r="36" spans="1:13" ht="15.75">
      <c r="A36" s="41" t="s">
        <v>36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33">
        <v>0</v>
      </c>
      <c r="H36" s="61"/>
      <c r="I36" s="8"/>
      <c r="J36" s="8"/>
      <c r="K36" s="8"/>
      <c r="L36" s="8"/>
      <c r="M36" s="8"/>
    </row>
    <row r="37" spans="1:13" ht="15.75">
      <c r="A37" s="37" t="s">
        <v>37</v>
      </c>
      <c r="B37" s="16">
        <v>439</v>
      </c>
      <c r="C37" s="16">
        <v>434</v>
      </c>
      <c r="D37" s="16">
        <v>448</v>
      </c>
      <c r="E37" s="16">
        <v>383</v>
      </c>
      <c r="F37" s="16">
        <v>521</v>
      </c>
      <c r="G37" s="33">
        <v>2225</v>
      </c>
      <c r="H37" s="61"/>
      <c r="I37" s="24"/>
      <c r="J37" s="24"/>
      <c r="K37" s="24"/>
      <c r="L37" s="24"/>
      <c r="M37" s="24"/>
    </row>
    <row r="38" spans="1:13" ht="15.75">
      <c r="A38" s="37" t="s">
        <v>38</v>
      </c>
      <c r="B38" s="16">
        <v>178</v>
      </c>
      <c r="C38" s="16">
        <v>198</v>
      </c>
      <c r="D38" s="16">
        <v>204</v>
      </c>
      <c r="E38" s="16">
        <v>209</v>
      </c>
      <c r="F38" s="16">
        <v>236</v>
      </c>
      <c r="G38" s="33">
        <v>1025</v>
      </c>
      <c r="H38" s="61"/>
      <c r="I38" s="24"/>
      <c r="J38" s="24"/>
      <c r="K38" s="24"/>
      <c r="L38" s="24"/>
      <c r="M38" s="24"/>
    </row>
    <row r="39" spans="1:13" ht="15.75">
      <c r="A39" s="37" t="s">
        <v>39</v>
      </c>
      <c r="B39" s="16">
        <v>72</v>
      </c>
      <c r="C39" s="16">
        <v>34</v>
      </c>
      <c r="D39" s="16">
        <v>31</v>
      </c>
      <c r="E39" s="16">
        <v>39</v>
      </c>
      <c r="F39" s="16">
        <v>64</v>
      </c>
      <c r="G39" s="33">
        <v>240</v>
      </c>
      <c r="H39" s="61"/>
      <c r="I39" s="24"/>
      <c r="J39" s="24"/>
      <c r="K39" s="24"/>
      <c r="L39" s="24"/>
      <c r="M39" s="24"/>
    </row>
    <row r="40" spans="1:13" ht="15.75">
      <c r="A40" s="37" t="s">
        <v>40</v>
      </c>
      <c r="B40" s="16">
        <v>3</v>
      </c>
      <c r="C40" s="16">
        <v>3</v>
      </c>
      <c r="D40" s="16">
        <v>1</v>
      </c>
      <c r="E40" s="16">
        <v>2</v>
      </c>
      <c r="F40" s="16">
        <v>4</v>
      </c>
      <c r="G40" s="33">
        <v>13</v>
      </c>
      <c r="H40" s="61"/>
      <c r="I40" s="24"/>
      <c r="J40" s="24"/>
      <c r="K40" s="24"/>
      <c r="L40" s="24"/>
      <c r="M40" s="24"/>
    </row>
    <row r="41" spans="1:13" ht="15.75">
      <c r="A41" s="37" t="s">
        <v>41</v>
      </c>
      <c r="B41" s="16">
        <v>3</v>
      </c>
      <c r="C41" s="16">
        <v>6</v>
      </c>
      <c r="D41" s="16">
        <v>3</v>
      </c>
      <c r="E41" s="16">
        <v>1</v>
      </c>
      <c r="F41" s="16">
        <v>3</v>
      </c>
      <c r="G41" s="33">
        <v>16</v>
      </c>
      <c r="H41" s="61"/>
      <c r="I41" s="24"/>
      <c r="J41" s="24"/>
      <c r="K41" s="24"/>
      <c r="L41" s="24"/>
      <c r="M41" s="24"/>
    </row>
    <row r="42" spans="1:13" ht="15.75">
      <c r="A42" s="37" t="s">
        <v>42</v>
      </c>
      <c r="B42" s="16">
        <v>3</v>
      </c>
      <c r="C42" s="16">
        <v>6</v>
      </c>
      <c r="D42" s="16">
        <v>3</v>
      </c>
      <c r="E42" s="16">
        <v>1</v>
      </c>
      <c r="F42" s="16">
        <v>3</v>
      </c>
      <c r="G42" s="33">
        <v>16</v>
      </c>
      <c r="H42" s="61"/>
      <c r="I42" s="24"/>
      <c r="J42" s="24"/>
      <c r="K42" s="24"/>
      <c r="L42" s="24"/>
      <c r="M42" s="24"/>
    </row>
    <row r="43" spans="1:13" ht="15.75">
      <c r="A43" s="37" t="s">
        <v>43</v>
      </c>
      <c r="B43" s="16">
        <v>0</v>
      </c>
      <c r="C43" s="16">
        <v>0</v>
      </c>
      <c r="D43" s="16">
        <v>2</v>
      </c>
      <c r="E43" s="16">
        <v>1</v>
      </c>
      <c r="F43" s="16">
        <v>0</v>
      </c>
      <c r="G43" s="33">
        <v>3</v>
      </c>
      <c r="H43" s="61"/>
      <c r="I43" s="24"/>
      <c r="J43" s="24"/>
      <c r="K43" s="24"/>
      <c r="L43" s="24"/>
      <c r="M43" s="24"/>
    </row>
    <row r="44" spans="1:13" ht="15.75">
      <c r="A44" s="37" t="s">
        <v>44</v>
      </c>
      <c r="B44" s="16">
        <v>33</v>
      </c>
      <c r="C44" s="16">
        <v>32</v>
      </c>
      <c r="D44" s="16">
        <v>33</v>
      </c>
      <c r="E44" s="16">
        <v>43</v>
      </c>
      <c r="F44" s="17">
        <v>6</v>
      </c>
      <c r="G44" s="33">
        <v>147</v>
      </c>
      <c r="H44" s="61"/>
      <c r="I44" s="8"/>
      <c r="J44" s="8"/>
      <c r="K44" s="8"/>
      <c r="L44" s="8"/>
      <c r="M44" s="8"/>
    </row>
    <row r="45" spans="1:13" ht="15.75">
      <c r="A45" s="41" t="s">
        <v>45</v>
      </c>
      <c r="B45" s="9">
        <v>29</v>
      </c>
      <c r="C45" s="9">
        <v>28</v>
      </c>
      <c r="D45" s="9">
        <v>32</v>
      </c>
      <c r="E45" s="9">
        <v>41</v>
      </c>
      <c r="F45" s="11">
        <v>31</v>
      </c>
      <c r="G45" s="33">
        <v>161</v>
      </c>
      <c r="H45" s="61"/>
      <c r="I45" s="8"/>
      <c r="J45" s="8"/>
      <c r="K45" s="8"/>
      <c r="L45" s="8"/>
      <c r="M45" s="8"/>
    </row>
    <row r="46" spans="1:13" ht="15.75">
      <c r="A46" s="41" t="s">
        <v>46</v>
      </c>
      <c r="B46" s="9">
        <v>2</v>
      </c>
      <c r="C46" s="9">
        <v>3</v>
      </c>
      <c r="D46" s="9">
        <v>1</v>
      </c>
      <c r="E46" s="9">
        <v>2</v>
      </c>
      <c r="F46" s="11">
        <v>3</v>
      </c>
      <c r="G46" s="33">
        <v>11</v>
      </c>
      <c r="H46" s="61"/>
      <c r="I46" s="8"/>
      <c r="J46" s="8"/>
      <c r="K46" s="8"/>
      <c r="L46" s="8"/>
      <c r="M46" s="8"/>
    </row>
    <row r="47" spans="1:13" ht="15.75">
      <c r="A47" s="41" t="s">
        <v>47</v>
      </c>
      <c r="B47" s="9">
        <v>2</v>
      </c>
      <c r="C47" s="9">
        <v>1</v>
      </c>
      <c r="D47" s="9">
        <v>0</v>
      </c>
      <c r="E47" s="9">
        <v>0</v>
      </c>
      <c r="F47" s="11">
        <v>2</v>
      </c>
      <c r="G47" s="33">
        <v>5</v>
      </c>
      <c r="H47" s="61"/>
      <c r="I47" s="8"/>
      <c r="J47" s="8"/>
      <c r="K47" s="8"/>
      <c r="L47" s="8"/>
      <c r="M47" s="8"/>
    </row>
    <row r="48" spans="1:13" ht="15.75">
      <c r="A48" s="37" t="s">
        <v>48</v>
      </c>
      <c r="B48" s="16">
        <v>3</v>
      </c>
      <c r="C48" s="16">
        <v>1</v>
      </c>
      <c r="D48" s="16">
        <v>5</v>
      </c>
      <c r="E48" s="16">
        <v>0</v>
      </c>
      <c r="F48" s="16">
        <v>2</v>
      </c>
      <c r="G48" s="33">
        <v>11</v>
      </c>
      <c r="H48" s="61"/>
      <c r="I48" s="8"/>
      <c r="J48" s="8"/>
      <c r="K48" s="8"/>
      <c r="L48" s="8"/>
      <c r="M48" s="8"/>
    </row>
    <row r="49" spans="1:14" ht="15.75">
      <c r="A49" s="41" t="s">
        <v>49</v>
      </c>
      <c r="B49" s="9">
        <v>0</v>
      </c>
      <c r="C49" s="9">
        <v>1</v>
      </c>
      <c r="D49" s="9">
        <v>1</v>
      </c>
      <c r="E49" s="9">
        <v>0</v>
      </c>
      <c r="F49" s="9">
        <v>1</v>
      </c>
      <c r="G49" s="33">
        <v>3</v>
      </c>
      <c r="H49" s="61"/>
      <c r="I49" s="8"/>
      <c r="J49" s="8"/>
      <c r="K49" s="8"/>
      <c r="L49" s="8"/>
      <c r="M49" s="8"/>
    </row>
    <row r="50" spans="1:14" ht="15.75">
      <c r="A50" s="41" t="s">
        <v>50</v>
      </c>
      <c r="B50" s="9">
        <v>3</v>
      </c>
      <c r="C50" s="9">
        <v>0</v>
      </c>
      <c r="D50" s="9">
        <v>4</v>
      </c>
      <c r="E50" s="9">
        <v>0</v>
      </c>
      <c r="F50" s="9">
        <v>0</v>
      </c>
      <c r="G50" s="33">
        <v>7</v>
      </c>
      <c r="H50" s="61"/>
      <c r="I50" s="8"/>
      <c r="J50" s="8"/>
      <c r="K50" s="8"/>
      <c r="L50" s="8"/>
      <c r="M50" s="8"/>
    </row>
    <row r="51" spans="1:14" ht="15.75">
      <c r="A51" s="37" t="s">
        <v>51</v>
      </c>
      <c r="B51" s="16">
        <v>0</v>
      </c>
      <c r="C51" s="16">
        <v>27</v>
      </c>
      <c r="D51" s="16">
        <v>40</v>
      </c>
      <c r="E51" s="16">
        <v>66</v>
      </c>
      <c r="F51" s="16">
        <v>76</v>
      </c>
      <c r="G51" s="33">
        <v>209</v>
      </c>
      <c r="H51" s="61"/>
      <c r="I51" s="24"/>
      <c r="J51" s="24"/>
      <c r="K51" s="24"/>
      <c r="L51" s="24"/>
      <c r="M51" s="24"/>
    </row>
    <row r="52" spans="1:14" ht="15.75">
      <c r="A52" s="37" t="s">
        <v>52</v>
      </c>
      <c r="B52" s="16">
        <v>150</v>
      </c>
      <c r="C52" s="16">
        <v>162</v>
      </c>
      <c r="D52" s="16">
        <v>66</v>
      </c>
      <c r="E52" s="16">
        <v>75</v>
      </c>
      <c r="F52" s="16">
        <v>78</v>
      </c>
      <c r="G52" s="33">
        <v>531</v>
      </c>
      <c r="H52" s="61"/>
      <c r="I52" s="24"/>
      <c r="J52" s="24"/>
      <c r="K52" s="24"/>
      <c r="L52" s="24"/>
      <c r="M52" s="24"/>
    </row>
    <row r="53" spans="1:14" ht="15.75">
      <c r="A53" s="37" t="s">
        <v>53</v>
      </c>
      <c r="B53" s="16">
        <v>0</v>
      </c>
      <c r="C53" s="16">
        <v>2</v>
      </c>
      <c r="D53" s="16">
        <v>3</v>
      </c>
      <c r="E53" s="16">
        <v>2</v>
      </c>
      <c r="F53" s="16">
        <v>0</v>
      </c>
      <c r="G53" s="33">
        <v>0</v>
      </c>
      <c r="H53" s="61"/>
      <c r="I53" s="24"/>
      <c r="J53" s="24"/>
      <c r="K53" s="24"/>
      <c r="L53" s="24"/>
      <c r="M53" s="24"/>
    </row>
    <row r="54" spans="1:14" ht="31.5" customHeight="1">
      <c r="A54" s="37" t="s">
        <v>54</v>
      </c>
      <c r="B54" s="16">
        <v>263</v>
      </c>
      <c r="C54" s="16">
        <v>301</v>
      </c>
      <c r="D54" s="16">
        <v>246</v>
      </c>
      <c r="E54" s="16">
        <v>208</v>
      </c>
      <c r="F54" s="16">
        <v>0</v>
      </c>
      <c r="G54" s="33">
        <v>0</v>
      </c>
      <c r="H54" s="61"/>
      <c r="I54" s="24"/>
      <c r="J54" s="24"/>
      <c r="K54" s="24"/>
      <c r="L54" s="24"/>
      <c r="M54" s="24"/>
    </row>
    <row r="55" spans="1:14" ht="15.75">
      <c r="A55" s="37" t="s">
        <v>55</v>
      </c>
      <c r="B55" s="16">
        <v>148</v>
      </c>
      <c r="C55" s="16">
        <v>167</v>
      </c>
      <c r="D55" s="16">
        <v>201</v>
      </c>
      <c r="E55" s="16">
        <v>219</v>
      </c>
      <c r="F55" s="16">
        <v>0</v>
      </c>
      <c r="G55" s="33">
        <v>0</v>
      </c>
      <c r="H55" s="61"/>
      <c r="I55" s="24"/>
      <c r="J55" s="62" t="s">
        <v>1</v>
      </c>
      <c r="K55" s="62"/>
      <c r="L55" s="62"/>
      <c r="M55" s="62"/>
      <c r="N55" s="63"/>
    </row>
    <row r="56" spans="1:14" ht="16.5" thickBot="1">
      <c r="A56" s="39" t="s">
        <v>56</v>
      </c>
      <c r="B56" s="46">
        <v>15</v>
      </c>
      <c r="C56" s="46">
        <v>22</v>
      </c>
      <c r="D56" s="46">
        <v>10</v>
      </c>
      <c r="E56" s="46">
        <v>52</v>
      </c>
      <c r="F56" s="46">
        <v>43</v>
      </c>
      <c r="G56" s="43">
        <v>142</v>
      </c>
      <c r="H56" s="61"/>
      <c r="I56" s="24"/>
      <c r="J56" s="24"/>
      <c r="K56" s="24"/>
      <c r="L56" s="24"/>
      <c r="M56" s="24"/>
      <c r="N56" s="1" t="e">
        <f>#REF!+#REF!+#REF!+#REF!+#REF!+#REF!</f>
        <v>#REF!</v>
      </c>
    </row>
    <row r="57" spans="1:14" ht="12" customHeight="1">
      <c r="A57" s="27"/>
      <c r="B57" s="1"/>
      <c r="C57" s="1"/>
      <c r="D57" s="1"/>
      <c r="E57" s="1"/>
      <c r="F57" s="1"/>
      <c r="G57" s="8"/>
      <c r="H57" s="8"/>
      <c r="I57" s="8"/>
      <c r="J57" s="8"/>
      <c r="K57" s="8"/>
      <c r="L57" s="8"/>
      <c r="M57" s="8"/>
    </row>
    <row r="58" spans="1:14" ht="15" customHeight="1">
      <c r="A58" s="27"/>
      <c r="B58" s="1"/>
      <c r="C58" s="1"/>
      <c r="D58" s="1"/>
      <c r="E58" s="1"/>
      <c r="F58" s="1"/>
      <c r="G58" s="1"/>
      <c r="H58" s="1"/>
      <c r="I58" s="8"/>
      <c r="J58" s="8"/>
      <c r="K58" s="8"/>
      <c r="L58" s="8"/>
      <c r="M58" s="8"/>
    </row>
    <row r="59" spans="1:14" ht="12.75" customHeight="1">
      <c r="A59" s="52" t="s">
        <v>57</v>
      </c>
      <c r="I59" s="25"/>
      <c r="J59" s="25"/>
      <c r="K59" s="25"/>
      <c r="L59" s="25"/>
      <c r="M59" s="25"/>
      <c r="N59" s="25"/>
    </row>
    <row r="60" spans="1:14" ht="12.75" hidden="1" customHeight="1"/>
  </sheetData>
  <sheetProtection formatCells="0" formatColumns="0" formatRows="0" insertHyperlinks="0" sort="0" autoFilter="0" pivotTables="0"/>
  <mergeCells count="5">
    <mergeCell ref="H4:H56"/>
    <mergeCell ref="J55:N55"/>
    <mergeCell ref="A59:H1048576"/>
    <mergeCell ref="A2:H2"/>
    <mergeCell ref="A1:H1"/>
  </mergeCells>
  <printOptions horizontalCentered="1"/>
  <pageMargins left="1.1417322834645669" right="0.74803149606299213" top="0.78740157480314965" bottom="0.39370078740157483" header="0" footer="0"/>
  <pageSetup scale="75" orientation="landscape" horizontalDpi="240" verticalDpi="144" r:id="rId1"/>
  <headerFooter alignWithMargins="0">
    <oddHeader>&amp;C&amp;"Arial,Negrita"&amp;12CONCENTRADO 
AÑO 2013
CONTRALORIA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1 GURIDI Y ALCOCER</vt:lpstr>
      <vt:lpstr>2 GURIDI Y ALCOCER</vt:lpstr>
      <vt:lpstr>3 GURIDI Y ALCOCER</vt:lpstr>
      <vt:lpstr>4 GURIDI Y ALCOCER</vt:lpstr>
      <vt:lpstr>1 SANCHEZ P</vt:lpstr>
      <vt:lpstr>2 SANCHEZ P</vt:lpstr>
      <vt:lpstr>3 SANCHEZ P</vt:lpstr>
      <vt:lpstr>4 SANCHEZ 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PJ-TLAX-244-01</dc:creator>
  <cp:lastModifiedBy>PJ-TLAX-244-01</cp:lastModifiedBy>
  <dcterms:created xsi:type="dcterms:W3CDTF">2022-02-22T19:36:57Z</dcterms:created>
  <dcterms:modified xsi:type="dcterms:W3CDTF">2022-04-06T14:32:21Z</dcterms:modified>
</cp:coreProperties>
</file>